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IFPRI\HarvestChoice\USAID\docs\SI\"/>
    </mc:Choice>
  </mc:AlternateContent>
  <bookViews>
    <workbookView xWindow="0" yWindow="0" windowWidth="18090" windowHeight="7080"/>
  </bookViews>
  <sheets>
    <sheet name="READ ME" sheetId="12" r:id="rId1"/>
    <sheet name="Basic Info" sheetId="1" r:id="rId2"/>
    <sheet name="Productivity" sheetId="10" r:id="rId3"/>
    <sheet name="Economic" sheetId="11" r:id="rId4"/>
    <sheet name="Environment" sheetId="13" r:id="rId5"/>
    <sheet name="Social" sheetId="4" r:id="rId6"/>
    <sheet name="Human" sheetId="5" r:id="rId7"/>
    <sheet name="FtF_indicators" sheetId="8" r:id="rId8"/>
    <sheet name="Discrepancy Narratives " sheetId="9"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3" l="1"/>
  <c r="F36" i="13" s="1"/>
  <c r="L17" i="10" l="1"/>
  <c r="J17" i="10"/>
  <c r="H17" i="10"/>
  <c r="F17" i="10"/>
  <c r="D17" i="10"/>
  <c r="H7" i="8" l="1"/>
  <c r="L104" i="8"/>
  <c r="J104" i="8"/>
  <c r="H104" i="8"/>
  <c r="F104" i="8"/>
  <c r="L90" i="8"/>
  <c r="J90" i="8"/>
  <c r="H90" i="8"/>
  <c r="F90" i="8"/>
  <c r="L84" i="8"/>
  <c r="J84" i="8"/>
  <c r="H84" i="8"/>
  <c r="F84" i="8"/>
  <c r="L74" i="8"/>
  <c r="J74" i="8"/>
  <c r="H74" i="8"/>
  <c r="F74" i="8"/>
  <c r="L66" i="8"/>
  <c r="J66" i="8"/>
  <c r="H66" i="8"/>
  <c r="F66" i="8"/>
  <c r="L52" i="8"/>
  <c r="J52" i="8"/>
  <c r="H52" i="8"/>
  <c r="F52" i="8"/>
  <c r="L40" i="8"/>
  <c r="J40" i="8"/>
  <c r="H40" i="8"/>
  <c r="F40" i="8"/>
  <c r="L30" i="8"/>
  <c r="J30" i="8"/>
  <c r="H30" i="8"/>
  <c r="F30" i="8"/>
  <c r="L103" i="8" l="1"/>
  <c r="K103" i="8"/>
  <c r="J103" i="8"/>
  <c r="I103" i="8"/>
  <c r="H103" i="8"/>
  <c r="G103" i="8"/>
  <c r="F103" i="8"/>
  <c r="E103" i="8"/>
  <c r="L99" i="8"/>
  <c r="K99" i="8"/>
  <c r="J99" i="8"/>
  <c r="I99" i="8"/>
  <c r="H99" i="8"/>
  <c r="G99" i="8"/>
  <c r="F99" i="8"/>
  <c r="E99" i="8"/>
  <c r="L91" i="8"/>
  <c r="K91" i="8"/>
  <c r="K89" i="8" s="1"/>
  <c r="J91" i="8"/>
  <c r="J89" i="8" s="1"/>
  <c r="I91" i="8"/>
  <c r="I89" i="8" s="1"/>
  <c r="H91" i="8"/>
  <c r="H89" i="8" s="1"/>
  <c r="G91" i="8"/>
  <c r="G89" i="8" s="1"/>
  <c r="F91" i="8"/>
  <c r="E91" i="8"/>
  <c r="E89" i="8" s="1"/>
  <c r="L89" i="8"/>
  <c r="F89" i="8"/>
  <c r="L83" i="8"/>
  <c r="K83" i="8"/>
  <c r="J83" i="8"/>
  <c r="I83" i="8"/>
  <c r="H83" i="8"/>
  <c r="G83" i="8"/>
  <c r="F83" i="8"/>
  <c r="E83" i="8"/>
  <c r="L79" i="8"/>
  <c r="K79" i="8"/>
  <c r="J79" i="8"/>
  <c r="I79" i="8"/>
  <c r="H79" i="8"/>
  <c r="G79" i="8"/>
  <c r="F79" i="8"/>
  <c r="E79" i="8"/>
  <c r="L75" i="8"/>
  <c r="K75" i="8"/>
  <c r="K73" i="8" s="1"/>
  <c r="J75" i="8"/>
  <c r="J73" i="8" s="1"/>
  <c r="I75" i="8"/>
  <c r="I73" i="8" s="1"/>
  <c r="H75" i="8"/>
  <c r="H73" i="8" s="1"/>
  <c r="G75" i="8"/>
  <c r="G73" i="8" s="1"/>
  <c r="F75" i="8"/>
  <c r="E75" i="8"/>
  <c r="E73" i="8" s="1"/>
  <c r="L73" i="8"/>
  <c r="F73" i="8"/>
  <c r="L65" i="8"/>
  <c r="K65" i="8"/>
  <c r="J65" i="8"/>
  <c r="I65" i="8"/>
  <c r="H65" i="8"/>
  <c r="G65" i="8"/>
  <c r="F65" i="8"/>
  <c r="E65" i="8"/>
  <c r="L61" i="8"/>
  <c r="K61" i="8"/>
  <c r="J61" i="8"/>
  <c r="I61" i="8"/>
  <c r="H61" i="8"/>
  <c r="G61" i="8"/>
  <c r="F61" i="8"/>
  <c r="E61" i="8"/>
  <c r="L53" i="8"/>
  <c r="K53" i="8"/>
  <c r="K51" i="8" s="1"/>
  <c r="J53" i="8"/>
  <c r="J51" i="8" s="1"/>
  <c r="I53" i="8"/>
  <c r="I51" i="8" s="1"/>
  <c r="H53" i="8"/>
  <c r="H51" i="8" s="1"/>
  <c r="G53" i="8"/>
  <c r="G51" i="8" s="1"/>
  <c r="F53" i="8"/>
  <c r="E53" i="8"/>
  <c r="E51" i="8" s="1"/>
  <c r="L51" i="8"/>
  <c r="F51" i="8"/>
  <c r="L47" i="8"/>
  <c r="K47" i="8"/>
  <c r="J47" i="8"/>
  <c r="I47" i="8"/>
  <c r="H47" i="8"/>
  <c r="G47" i="8"/>
  <c r="F47" i="8"/>
  <c r="E47" i="8"/>
  <c r="L41" i="8"/>
  <c r="L39" i="8" s="1"/>
  <c r="K41" i="8"/>
  <c r="K39" i="8" s="1"/>
  <c r="J41" i="8"/>
  <c r="J39" i="8" s="1"/>
  <c r="I41" i="8"/>
  <c r="H41" i="8"/>
  <c r="H39" i="8" s="1"/>
  <c r="G41" i="8"/>
  <c r="G39" i="8" s="1"/>
  <c r="F41" i="8"/>
  <c r="F39" i="8" s="1"/>
  <c r="E41" i="8"/>
  <c r="E39" i="8" s="1"/>
  <c r="I39" i="8"/>
  <c r="L35" i="8"/>
  <c r="K35" i="8"/>
  <c r="J35" i="8"/>
  <c r="I35" i="8"/>
  <c r="H35" i="8"/>
  <c r="G35" i="8"/>
  <c r="F35" i="8"/>
  <c r="E35" i="8"/>
  <c r="L31" i="8"/>
  <c r="K31" i="8"/>
  <c r="K29" i="8" s="1"/>
  <c r="J31" i="8"/>
  <c r="J29" i="8" s="1"/>
  <c r="I31" i="8"/>
  <c r="I29" i="8" s="1"/>
  <c r="H31" i="8"/>
  <c r="G31" i="8"/>
  <c r="G29" i="8" s="1"/>
  <c r="F31" i="8"/>
  <c r="E31" i="8"/>
  <c r="E29" i="8" s="1"/>
  <c r="L29" i="8"/>
  <c r="H29" i="8"/>
  <c r="F29" i="8"/>
  <c r="L23" i="8"/>
  <c r="K23" i="8"/>
  <c r="J23" i="8"/>
  <c r="I23" i="8"/>
  <c r="H23" i="8"/>
  <c r="G23" i="8"/>
  <c r="F23" i="8"/>
  <c r="E23" i="8"/>
  <c r="L19" i="8"/>
  <c r="K19" i="8"/>
  <c r="J19" i="8"/>
  <c r="I19" i="8"/>
  <c r="H19" i="8"/>
  <c r="G19" i="8"/>
  <c r="F19" i="8"/>
  <c r="E19" i="8"/>
  <c r="L17" i="8"/>
  <c r="K17" i="8"/>
  <c r="J17" i="8"/>
  <c r="I17" i="8"/>
  <c r="H17" i="8"/>
  <c r="G17" i="8"/>
  <c r="F17" i="8"/>
  <c r="E17" i="8"/>
  <c r="L8" i="8"/>
  <c r="L6" i="8" s="1"/>
  <c r="K8" i="8"/>
  <c r="K6" i="8" s="1"/>
  <c r="J8" i="8"/>
  <c r="J6" i="8" s="1"/>
  <c r="I8" i="8"/>
  <c r="I6" i="8" s="1"/>
  <c r="H8" i="8"/>
  <c r="H6" i="8" s="1"/>
  <c r="G8" i="8"/>
  <c r="G6" i="8" s="1"/>
  <c r="F8" i="8"/>
  <c r="F6" i="8" s="1"/>
  <c r="E8" i="8"/>
  <c r="E6" i="8" s="1"/>
  <c r="F7" i="8" l="1"/>
  <c r="J7" i="8"/>
  <c r="L7" i="8"/>
</calcChain>
</file>

<file path=xl/sharedStrings.xml><?xml version="1.0" encoding="utf-8"?>
<sst xmlns="http://schemas.openxmlformats.org/spreadsheetml/2006/main" count="578" uniqueCount="174">
  <si>
    <t>Section 1: Basic Information</t>
  </si>
  <si>
    <t>District Name</t>
  </si>
  <si>
    <t>Region Name</t>
  </si>
  <si>
    <t>Date of Collection:</t>
  </si>
  <si>
    <t>/</t>
  </si>
  <si>
    <t>Section 2: Agricultural Productivity</t>
  </si>
  <si>
    <t>1st crop</t>
  </si>
  <si>
    <t>2nd crop</t>
  </si>
  <si>
    <t>3rd crop</t>
  </si>
  <si>
    <t>4th crop</t>
  </si>
  <si>
    <t>5th crop</t>
  </si>
  <si>
    <t>Section 3: Economic Aspects</t>
  </si>
  <si>
    <t>local currency</t>
  </si>
  <si>
    <t>Real Income and living costs</t>
  </si>
  <si>
    <t>Very good</t>
  </si>
  <si>
    <t>Good</t>
  </si>
  <si>
    <t>Average</t>
  </si>
  <si>
    <t xml:space="preserve">Bad </t>
  </si>
  <si>
    <t>Very bad</t>
  </si>
  <si>
    <t>Improved</t>
  </si>
  <si>
    <t>Stayed the same</t>
  </si>
  <si>
    <t>Worsened</t>
  </si>
  <si>
    <t>Same access</t>
  </si>
  <si>
    <t>Better access</t>
  </si>
  <si>
    <t>Worse access</t>
  </si>
  <si>
    <t>Higher</t>
  </si>
  <si>
    <t>Same</t>
  </si>
  <si>
    <t>Lower</t>
  </si>
  <si>
    <t>4.5.2(2): Number of hectares under improved technologies or management practices as a result of USG assistance (RIA) (WOG)</t>
  </si>
  <si>
    <t>Name of respondent 1:</t>
  </si>
  <si>
    <t>COMMUNITY LEVEL INDICATORS</t>
  </si>
  <si>
    <t>Position in the community of respondent 1:</t>
  </si>
  <si>
    <t>Position in the community of respondent 2:</t>
  </si>
  <si>
    <t>Name of respondent 2:</t>
  </si>
  <si>
    <t>Grew</t>
  </si>
  <si>
    <t>Diminished</t>
  </si>
  <si>
    <t>Evolution of business /residential land (past year):</t>
  </si>
  <si>
    <t>Evolution of wet land (past year):</t>
  </si>
  <si>
    <t>Evolution of forest land (past year):</t>
  </si>
  <si>
    <t>Evolution of cultivable land (past year):</t>
  </si>
  <si>
    <t>Evolution of other land use (past year):</t>
  </si>
  <si>
    <t>number of groups</t>
  </si>
  <si>
    <t/>
  </si>
  <si>
    <t>Indicator / Disaggregation</t>
  </si>
  <si>
    <t>Target</t>
  </si>
  <si>
    <t>Actual</t>
  </si>
  <si>
    <t xml:space="preserve">Actual </t>
  </si>
  <si>
    <t>Technology type</t>
  </si>
  <si>
    <t>crop genetics (maize, p'pea, sorghum, bambara, g/nut, livestock forages)</t>
  </si>
  <si>
    <t>pest management</t>
  </si>
  <si>
    <t>disease management (MLN)</t>
  </si>
  <si>
    <t>soil-related</t>
  </si>
  <si>
    <t>irrigation</t>
  </si>
  <si>
    <t>water management</t>
  </si>
  <si>
    <t>climate mitigation or adaptation</t>
  </si>
  <si>
    <t>other</t>
  </si>
  <si>
    <t>total w/one or more improved technology</t>
  </si>
  <si>
    <t>Disaggregates Not Available</t>
  </si>
  <si>
    <t>New/Continuing</t>
  </si>
  <si>
    <t>New</t>
  </si>
  <si>
    <t>Continuing</t>
  </si>
  <si>
    <t>Sex</t>
  </si>
  <si>
    <t>Male</t>
  </si>
  <si>
    <t>Female</t>
  </si>
  <si>
    <t>Joint</t>
  </si>
  <si>
    <t>Association-applied</t>
  </si>
  <si>
    <t>4.5.2(5): Number of farmers and others who have applied new technologies or management practices as a result of USG assistance (RIA) (WOG)</t>
  </si>
  <si>
    <t>4.5.2(7): Number of individuals who have received USG supported short-term agricultural sector productivity or food security training (RIA) (WOG)</t>
  </si>
  <si>
    <t>Type of individual</t>
  </si>
  <si>
    <t>Producers</t>
  </si>
  <si>
    <t>People in government</t>
  </si>
  <si>
    <t>People in private sector firms</t>
  </si>
  <si>
    <t>People in civil society</t>
  </si>
  <si>
    <t>4.5.2(11): Number of food security private enterprises (for profit), producers organizations, water users associations, women's groups, trade and business associations, and community-based organizations (CBOs) receiving USG assistance (RIA) (WOG)</t>
  </si>
  <si>
    <t>Type of organization</t>
  </si>
  <si>
    <t>Private enterprises (for profit)</t>
  </si>
  <si>
    <t>Producers organizations</t>
  </si>
  <si>
    <t>Water users associations</t>
  </si>
  <si>
    <t>Women's groups</t>
  </si>
  <si>
    <t>Trade and business associations</t>
  </si>
  <si>
    <t>Community-based organizations (CBOs)</t>
  </si>
  <si>
    <t>4.5.2(12): Number of public-private partnerships formed as a result of FTF assistance (S)</t>
  </si>
  <si>
    <t>Agricultural production (NAFAKA)</t>
  </si>
  <si>
    <t>Agricultural post harvest transformation</t>
  </si>
  <si>
    <t>Nutrition (Tuboreshe Chakula?)</t>
  </si>
  <si>
    <t>Multi-focus</t>
  </si>
  <si>
    <t>Other</t>
  </si>
  <si>
    <t>4.5.2(27): Number of members of producer organizations and community based organizations receiving USG assistance (S)</t>
  </si>
  <si>
    <t>Producer organization</t>
  </si>
  <si>
    <t>Non-producer-organization CBO</t>
  </si>
  <si>
    <t>4.5.2(39): Number of new technologies or management practices in one of the following phases of development: (Phase I/II/III) (S)</t>
  </si>
  <si>
    <t>Phase 1 
Number of new technologies or management practices under research as a result of USG assistance</t>
  </si>
  <si>
    <t>Phase 2 
Number of new technologies or management practices under field testing as a result of USG assistance</t>
  </si>
  <si>
    <t>Phase 3 
Number of new technologies or management practices made available for transfer as a result of USG assistance</t>
  </si>
  <si>
    <t>4.5.2(42): (4.5.2-28) Number of private enterprises (for profit), producers organizations, water users associations, women's groups, trade and business associations, and community-based organizations (CBOs) that applied new technologies or management practicies as a result of USG assistance (RIA) (WOG)</t>
  </si>
  <si>
    <t>4.5.1 (24)Numbers of Policies/Regulations/Administrative Procedures in each of the following stages of development as a result of USG assistance in each case</t>
  </si>
  <si>
    <t>Stage 1: Analyzed</t>
  </si>
  <si>
    <t>Stage 2: Drafted and presented for public/stakeholder consultation</t>
  </si>
  <si>
    <t>Stage 3: Presented for legislation/decree</t>
  </si>
  <si>
    <t>Stage 4: Passed/approved</t>
  </si>
  <si>
    <t xml:space="preserve">               Stage 5: Passed for which implementation has   begun</t>
  </si>
  <si>
    <t>2015 Season 1</t>
  </si>
  <si>
    <t>2015 Season 2</t>
  </si>
  <si>
    <t>2016 Season 1</t>
  </si>
  <si>
    <t>2016 Season 2</t>
  </si>
  <si>
    <t>% of households cultivating this crop</t>
  </si>
  <si>
    <t>How was the yield in the last main season compared to a normal season?</t>
  </si>
  <si>
    <t>Much higher</t>
  </si>
  <si>
    <t>About the same</t>
  </si>
  <si>
    <t>Much lower</t>
  </si>
  <si>
    <t>Name of 1st grown crop in the community</t>
  </si>
  <si>
    <t>Name of 2nd grown crop in the community</t>
  </si>
  <si>
    <t>Name of 3rd grown crop in the community</t>
  </si>
  <si>
    <t>Name of 4th grown crop in the community</t>
  </si>
  <si>
    <t>Name of 5th grown crop in the community</t>
  </si>
  <si>
    <t>% of men</t>
  </si>
  <si>
    <t>% of women</t>
  </si>
  <si>
    <t>% (0-100)</t>
  </si>
  <si>
    <t xml:space="preserve">How to use this template: </t>
  </si>
  <si>
    <t>Africa RISING researchers across all the mega-sites are responsible for monitoring AR program activities as well as the dynamics of agriculture in the AR target villages. In order to help in this task, IFPRI created two templates containing the information that needs to be collected at the household and community level.</t>
  </si>
  <si>
    <t>MONITORING AFRICA RISING PROGRESS</t>
  </si>
  <si>
    <r>
      <t xml:space="preserve">The structure of this template is fixed and </t>
    </r>
    <r>
      <rPr>
        <b/>
        <u/>
        <sz val="11"/>
        <color theme="1"/>
        <rFont val="Calibri"/>
        <family val="2"/>
        <scheme val="minor"/>
      </rPr>
      <t>cannot be changed by the user</t>
    </r>
    <r>
      <rPr>
        <sz val="11"/>
        <color theme="1"/>
        <rFont val="Calibri"/>
        <family val="2"/>
        <scheme val="minor"/>
      </rPr>
      <t xml:space="preserve">. Every user is expected to enter the data in the appropriate cells and </t>
    </r>
    <r>
      <rPr>
        <b/>
        <u/>
        <sz val="11"/>
        <color theme="1"/>
        <rFont val="Calibri"/>
        <family val="2"/>
        <scheme val="minor"/>
      </rPr>
      <t>save the document at the end</t>
    </r>
    <r>
      <rPr>
        <sz val="11"/>
        <color theme="1"/>
        <rFont val="Calibri"/>
        <family val="2"/>
        <scheme val="minor"/>
      </rPr>
      <t xml:space="preserve">; detailed instructions are specified below. Some indicators have restrictions on the admissible values that can be entered, so please look at the instructions under each question and </t>
    </r>
    <r>
      <rPr>
        <b/>
        <u/>
        <sz val="11"/>
        <color theme="1"/>
        <rFont val="Calibri"/>
        <family val="2"/>
        <scheme val="minor"/>
      </rPr>
      <t>make sure that no error messages are issued before you save the document.</t>
    </r>
  </si>
  <si>
    <t>Summary of the Community Excel file</t>
  </si>
  <si>
    <r>
      <t xml:space="preserve">- </t>
    </r>
    <r>
      <rPr>
        <b/>
        <sz val="11"/>
        <color theme="1"/>
        <rFont val="Calibri"/>
        <family val="2"/>
        <scheme val="minor"/>
      </rPr>
      <t>SECTION 1 - Basic Info</t>
    </r>
    <r>
      <rPr>
        <sz val="11"/>
        <color theme="1"/>
        <rFont val="Calibri"/>
        <family val="2"/>
        <scheme val="minor"/>
      </rPr>
      <t xml:space="preserve">: It asks to record the name and position in the village of the village respondents as well as the location of the village. </t>
    </r>
  </si>
  <si>
    <r>
      <t xml:space="preserve">- </t>
    </r>
    <r>
      <rPr>
        <b/>
        <sz val="11"/>
        <color theme="1"/>
        <rFont val="Calibri"/>
        <family val="2"/>
        <scheme val="minor"/>
      </rPr>
      <t xml:space="preserve">SECTION 2 - Productivity: </t>
    </r>
    <r>
      <rPr>
        <sz val="11"/>
        <color theme="1"/>
        <rFont val="Calibri"/>
        <family val="2"/>
        <scheme val="minor"/>
      </rPr>
      <t>It collects information on the 5 main crops cultivated in the village and on how the crop yield in the last season compared with a normal season.</t>
    </r>
  </si>
  <si>
    <r>
      <t xml:space="preserve">- </t>
    </r>
    <r>
      <rPr>
        <b/>
        <sz val="11"/>
        <color theme="1"/>
        <rFont val="Calibri"/>
        <family val="2"/>
        <scheme val="minor"/>
      </rPr>
      <t xml:space="preserve">SECTION 3 - Economic:  </t>
    </r>
    <r>
      <rPr>
        <sz val="11"/>
        <color theme="1"/>
        <rFont val="Calibri"/>
        <family val="2"/>
        <scheme val="minor"/>
      </rPr>
      <t xml:space="preserve">It collects information on living costs in the village by asking market prices of primary goods and average pay in agriculture. </t>
    </r>
  </si>
  <si>
    <t>Community Name</t>
  </si>
  <si>
    <t>Average daily pay for agricultural work:</t>
  </si>
  <si>
    <t>The total of the above percentages must sum up to 100!</t>
  </si>
  <si>
    <t>Percentage of cultivable land in the community</t>
  </si>
  <si>
    <t>Percentage of forest land in the community</t>
  </si>
  <si>
    <t>Percentage of wet land in the community</t>
  </si>
  <si>
    <t>Percentage of business and residential land in the community</t>
  </si>
  <si>
    <t>Percentage of other land use in the community</t>
  </si>
  <si>
    <t>Do women have better, same or worse access to production factors compared to men:</t>
  </si>
  <si>
    <t>How is availability of water for irrigation:</t>
  </si>
  <si>
    <t>Do young people (less than 25) have better, same, or worse access to production factors compared to older people:</t>
  </si>
  <si>
    <t>How is bargaining power of women compared to men:</t>
  </si>
  <si>
    <t xml:space="preserve">How is bargaining power of young (less than 25) compared to older people: </t>
  </si>
  <si>
    <r>
      <t xml:space="preserve">Number of </t>
    </r>
    <r>
      <rPr>
        <b/>
        <sz val="10"/>
        <color theme="1"/>
        <rFont val="Calibri"/>
        <family val="2"/>
        <scheme val="minor"/>
      </rPr>
      <t>women only</t>
    </r>
    <r>
      <rPr>
        <sz val="10"/>
        <color theme="1"/>
        <rFont val="Calibri"/>
        <family val="2"/>
        <scheme val="minor"/>
      </rPr>
      <t xml:space="preserve"> farmers groups present in the community:</t>
    </r>
  </si>
  <si>
    <r>
      <t xml:space="preserve">Number of farmers groups </t>
    </r>
    <r>
      <rPr>
        <b/>
        <sz val="10"/>
        <color theme="1"/>
        <rFont val="Calibri"/>
        <family val="2"/>
        <scheme val="minor"/>
      </rPr>
      <t>for both men and women</t>
    </r>
    <r>
      <rPr>
        <sz val="10"/>
        <color theme="1"/>
        <rFont val="Calibri"/>
        <family val="2"/>
        <scheme val="minor"/>
      </rPr>
      <t xml:space="preserve"> present in the community:</t>
    </r>
  </si>
  <si>
    <t>Percentage of community population engaged in agricultural labor:</t>
  </si>
  <si>
    <t>Percentage of community population engaged in non-agricultural labor:</t>
  </si>
  <si>
    <r>
      <t xml:space="preserve">Check difference Actual and Target: if bigger than 10%, then explain in </t>
    </r>
    <r>
      <rPr>
        <b/>
        <i/>
        <sz val="8"/>
        <rFont val="Arial"/>
        <family val="2"/>
      </rPr>
      <t>Discrepancy Narratives</t>
    </r>
    <r>
      <rPr>
        <i/>
        <sz val="8"/>
        <rFont val="Arial"/>
        <family val="2"/>
      </rPr>
      <t xml:space="preserve"> tab</t>
    </r>
  </si>
  <si>
    <t xml:space="preserve">           Stage 5: Passed for which implementation has    begun</t>
  </si>
  <si>
    <r>
      <t xml:space="preserve">Price paid for a Kg of </t>
    </r>
    <r>
      <rPr>
        <b/>
        <sz val="11"/>
        <color theme="1"/>
        <rFont val="Calibri"/>
        <family val="2"/>
        <scheme val="minor"/>
      </rPr>
      <t>Beans</t>
    </r>
    <r>
      <rPr>
        <sz val="11"/>
        <color theme="1"/>
        <rFont val="Calibri"/>
        <family val="2"/>
        <scheme val="minor"/>
      </rPr>
      <t xml:space="preserve"> on the market:</t>
    </r>
  </si>
  <si>
    <r>
      <t xml:space="preserve">Price paid for a Kg of </t>
    </r>
    <r>
      <rPr>
        <b/>
        <sz val="11"/>
        <color theme="1"/>
        <rFont val="Calibri"/>
        <family val="2"/>
        <scheme val="minor"/>
      </rPr>
      <t>Maize</t>
    </r>
    <r>
      <rPr>
        <sz val="11"/>
        <color theme="1"/>
        <rFont val="Calibri"/>
        <family val="2"/>
        <scheme val="minor"/>
      </rPr>
      <t xml:space="preserve"> on the market:</t>
    </r>
  </si>
  <si>
    <r>
      <t xml:space="preserve">Price paid for a Kg of </t>
    </r>
    <r>
      <rPr>
        <b/>
        <sz val="11"/>
        <color theme="1"/>
        <rFont val="Calibri"/>
        <family val="2"/>
        <scheme val="minor"/>
      </rPr>
      <t>Rice</t>
    </r>
    <r>
      <rPr>
        <sz val="11"/>
        <color theme="1"/>
        <rFont val="Calibri"/>
        <family val="2"/>
        <scheme val="minor"/>
      </rPr>
      <t xml:space="preserve"> on the market:</t>
    </r>
  </si>
  <si>
    <r>
      <t xml:space="preserve">Price paid for a Kg of </t>
    </r>
    <r>
      <rPr>
        <b/>
        <sz val="11"/>
        <color theme="1"/>
        <rFont val="Calibri"/>
        <family val="2"/>
        <scheme val="minor"/>
      </rPr>
      <t>Groundnut</t>
    </r>
    <r>
      <rPr>
        <sz val="11"/>
        <color theme="1"/>
        <rFont val="Calibri"/>
        <family val="2"/>
        <scheme val="minor"/>
      </rPr>
      <t xml:space="preserve"> on the market:</t>
    </r>
  </si>
  <si>
    <r>
      <t>Save the file</t>
    </r>
    <r>
      <rPr>
        <b/>
        <u/>
        <sz val="11"/>
        <color theme="1"/>
        <rFont val="Calibri"/>
        <family val="2"/>
        <scheme val="minor"/>
      </rPr>
      <t xml:space="preserve"> </t>
    </r>
    <r>
      <rPr>
        <b/>
        <u/>
        <sz val="11"/>
        <rFont val="Calibri"/>
        <family val="2"/>
        <scheme val="minor"/>
      </rPr>
      <t>without modifying anything</t>
    </r>
    <r>
      <rPr>
        <sz val="11"/>
        <color rgb="FFC00000"/>
        <rFont val="Calibri"/>
        <family val="2"/>
        <scheme val="minor"/>
      </rPr>
      <t xml:space="preserve"> </t>
    </r>
    <r>
      <rPr>
        <sz val="11"/>
        <color theme="1"/>
        <rFont val="Calibri"/>
        <family val="2"/>
        <scheme val="minor"/>
      </rPr>
      <t xml:space="preserve">in a secure and easily accessible folder. </t>
    </r>
    <r>
      <rPr>
        <b/>
        <u/>
        <sz val="11"/>
        <color theme="1"/>
        <rFont val="Calibri"/>
        <family val="2"/>
        <scheme val="minor"/>
      </rPr>
      <t>Create a copy</t>
    </r>
    <r>
      <rPr>
        <sz val="11"/>
        <color theme="1"/>
        <rFont val="Calibri"/>
        <family val="2"/>
        <scheme val="minor"/>
      </rPr>
      <t xml:space="preserve"> for every new community visited and rename it as following: "[CommunityName]_Community".</t>
    </r>
  </si>
  <si>
    <r>
      <t xml:space="preserve">For any questions please contact Sara Signorelli (IFPRI): </t>
    </r>
    <r>
      <rPr>
        <sz val="11"/>
        <color theme="4" tint="-0.249977111117893"/>
        <rFont val="Calibri"/>
        <family val="2"/>
        <scheme val="minor"/>
      </rPr>
      <t>s.signorelli@cgiar.org</t>
    </r>
  </si>
  <si>
    <t>Section 5: Social aspects</t>
  </si>
  <si>
    <t>Section 4: Environmental aspects</t>
  </si>
  <si>
    <t>Section 6: Human aspects</t>
  </si>
  <si>
    <t>Section 7: FtF Indicators</t>
  </si>
  <si>
    <r>
      <t xml:space="preserve">- </t>
    </r>
    <r>
      <rPr>
        <b/>
        <sz val="11"/>
        <color theme="1"/>
        <rFont val="Calibri"/>
        <family val="2"/>
        <scheme val="minor"/>
      </rPr>
      <t xml:space="preserve">SECTION 4 - Environment: </t>
    </r>
    <r>
      <rPr>
        <sz val="11"/>
        <color theme="1"/>
        <rFont val="Calibri"/>
        <family val="2"/>
        <scheme val="minor"/>
      </rPr>
      <t>It collects information about the evolution of land use in the village and the availability of irrigation for cultivated land.</t>
    </r>
  </si>
  <si>
    <r>
      <t xml:space="preserve">- </t>
    </r>
    <r>
      <rPr>
        <b/>
        <sz val="11"/>
        <color theme="1"/>
        <rFont val="Calibri"/>
        <family val="2"/>
        <scheme val="minor"/>
      </rPr>
      <t>SECTION 5 - Social</t>
    </r>
    <r>
      <rPr>
        <sz val="11"/>
        <color theme="1"/>
        <rFont val="Calibri"/>
        <family val="2"/>
        <scheme val="minor"/>
      </rPr>
      <t xml:space="preserve">: It collects information about possible disparities in access to assets and bargaining power between women and men and between young and old. In addition, it asks about the presence of farmers groups within the community. </t>
    </r>
  </si>
  <si>
    <r>
      <t xml:space="preserve">- </t>
    </r>
    <r>
      <rPr>
        <b/>
        <sz val="11"/>
        <color theme="1"/>
        <rFont val="Calibri"/>
        <family val="2"/>
        <scheme val="minor"/>
      </rPr>
      <t xml:space="preserve">SECTION 6 - Human: </t>
    </r>
    <r>
      <rPr>
        <sz val="11"/>
        <color theme="1"/>
        <rFont val="Calibri"/>
        <family val="2"/>
        <scheme val="minor"/>
      </rPr>
      <t xml:space="preserve">It </t>
    </r>
    <r>
      <rPr>
        <b/>
        <sz val="11"/>
        <color theme="1"/>
        <rFont val="Calibri"/>
        <family val="2"/>
        <scheme val="minor"/>
      </rPr>
      <t>c</t>
    </r>
    <r>
      <rPr>
        <sz val="11"/>
        <color theme="1"/>
        <rFont val="Calibri"/>
        <family val="2"/>
        <scheme val="minor"/>
      </rPr>
      <t>ontains information on the percentage of inhabitants active in agriculture and non-agriculture sectors.</t>
    </r>
  </si>
  <si>
    <r>
      <t xml:space="preserve">- </t>
    </r>
    <r>
      <rPr>
        <b/>
        <sz val="11"/>
        <color theme="1"/>
        <rFont val="Calibri"/>
        <family val="2"/>
        <scheme val="minor"/>
      </rPr>
      <t xml:space="preserve">SECTION 7 - FtF_Indicators:  </t>
    </r>
    <r>
      <rPr>
        <sz val="11"/>
        <color theme="1"/>
        <rFont val="Calibri"/>
        <family val="2"/>
        <scheme val="minor"/>
      </rPr>
      <t>It contains all the FtF indicators required by USAID for Africa RISING.</t>
    </r>
  </si>
  <si>
    <t>Name of the AR interviewer</t>
  </si>
  <si>
    <t>email of the AR interviewer</t>
  </si>
  <si>
    <t>Do you experience any soil erosion on your land?</t>
  </si>
  <si>
    <t>Yes, a lot</t>
  </si>
  <si>
    <t>Compared to last year, soil erosion has:</t>
  </si>
  <si>
    <t>Yes, a little</t>
  </si>
  <si>
    <t>No</t>
  </si>
  <si>
    <t>Do you take any measure to prevent soil erosion?</t>
  </si>
  <si>
    <t>Yes</t>
  </si>
  <si>
    <t>If yes, which ones?</t>
  </si>
  <si>
    <t>Measure 1</t>
  </si>
  <si>
    <t>Measure 2</t>
  </si>
  <si>
    <t>compared to past year, availability of water for irrigation has :</t>
  </si>
  <si>
    <r>
      <t>Enter the information related to the community and save it in a secure place. Once all the communities under the responsibility of the team have been interviewed, the team leader is expected to send all the files to Apurba Shee (</t>
    </r>
    <r>
      <rPr>
        <sz val="11"/>
        <color theme="4" tint="-0.249977111117893"/>
        <rFont val="Calibri"/>
        <family val="2"/>
        <scheme val="minor"/>
      </rPr>
      <t>a.shee@cgiar.org</t>
    </r>
    <r>
      <rPr>
        <sz val="11"/>
        <color theme="1"/>
        <rFont val="Calibri"/>
        <family val="2"/>
        <scheme val="minor"/>
      </rPr>
      <t>) and Sara Signorelli (</t>
    </r>
    <r>
      <rPr>
        <sz val="11"/>
        <color theme="4" tint="-0.249977111117893"/>
        <rFont val="Calibri"/>
        <family val="2"/>
        <scheme val="minor"/>
      </rPr>
      <t>s.signorelli@cgiar.org</t>
    </r>
    <r>
      <rPr>
        <sz val="11"/>
        <color theme="1"/>
        <rFont val="Calibri"/>
        <family val="2"/>
        <scheme val="minor"/>
      </rPr>
      <t>).</t>
    </r>
  </si>
  <si>
    <t>This file is divided into 7 sections, the first 6 refer to Sustainable Intensification indicators and the last one contains the Feed the Future Indicators:</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</si>
</sst>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0"/>
      <name val="Arial"/>
      <family val="2"/>
    </font>
    <font>
      <sz val="8"/>
      <color indexed="9"/>
      <name val="Arial, Helvetica, serif"/>
    </font>
    <font>
      <sz val="8"/>
      <name val="Arial"/>
      <family val="2"/>
    </font>
    <font>
      <sz val="12"/>
      <name val="Arial"/>
      <family val="2"/>
    </font>
    <font>
      <sz val="6"/>
      <name val="Arial"/>
      <family val="2"/>
    </font>
    <font>
      <sz val="10"/>
      <name val="Arial"/>
      <family val="2"/>
    </font>
    <font>
      <b/>
      <sz val="8"/>
      <name val="Arial"/>
      <family val="2"/>
    </font>
    <font>
      <sz val="8"/>
      <name val="Arial, Helvetica, serif"/>
    </font>
    <font>
      <b/>
      <sz val="10"/>
      <name val="Arial, Helvetica, serif"/>
    </font>
    <font>
      <i/>
      <sz val="8"/>
      <name val="Arial"/>
      <family val="2"/>
    </font>
    <font>
      <b/>
      <i/>
      <u/>
      <sz val="12"/>
      <color theme="1"/>
      <name val="Calibri"/>
      <family val="2"/>
      <scheme val="minor"/>
    </font>
    <font>
      <b/>
      <u/>
      <sz val="11"/>
      <color theme="1"/>
      <name val="Calibri"/>
      <family val="2"/>
      <scheme val="minor"/>
    </font>
    <font>
      <sz val="11"/>
      <color rgb="FFC00000"/>
      <name val="Calibri"/>
      <family val="2"/>
      <scheme val="minor"/>
    </font>
    <font>
      <sz val="11"/>
      <color theme="4" tint="-0.249977111117893"/>
      <name val="Calibri"/>
      <family val="2"/>
      <scheme val="minor"/>
    </font>
    <font>
      <b/>
      <sz val="11"/>
      <color rgb="FFC00000"/>
      <name val="Calibri"/>
      <family val="2"/>
      <scheme val="minor"/>
    </font>
    <font>
      <b/>
      <sz val="10"/>
      <color theme="1"/>
      <name val="Calibri"/>
      <family val="2"/>
      <scheme val="minor"/>
    </font>
    <font>
      <b/>
      <i/>
      <sz val="8"/>
      <name val="Arial"/>
      <family val="2"/>
    </font>
    <font>
      <b/>
      <u/>
      <sz val="11"/>
      <name val="Calibri"/>
      <family val="2"/>
      <scheme val="minor"/>
    </font>
    <font>
      <u/>
      <sz val="11"/>
      <color theme="10"/>
      <name val="Calibri"/>
      <family val="2"/>
      <scheme val="minor"/>
    </font>
    <font>
      <sz val="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8"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9"/>
      </left>
      <right style="thin">
        <color indexed="9"/>
      </right>
      <top style="thin">
        <color indexed="9"/>
      </top>
      <bottom/>
      <diagonal/>
    </border>
    <border>
      <left/>
      <right style="thin">
        <color indexed="9"/>
      </right>
      <top/>
      <bottom/>
      <diagonal/>
    </border>
    <border>
      <left/>
      <right style="thin">
        <color indexed="9"/>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top style="thin">
        <color indexed="64"/>
      </top>
      <bottom style="medium">
        <color indexed="64"/>
      </bottom>
      <diagonal/>
    </border>
  </borders>
  <cellStyleXfs count="3">
    <xf numFmtId="0" fontId="0" fillId="0" borderId="0"/>
    <xf numFmtId="0" fontId="7" fillId="0" borderId="0"/>
    <xf numFmtId="0" fontId="25" fillId="0" borderId="0" applyNumberFormat="0" applyFill="0" applyBorder="0" applyAlignment="0" applyProtection="0"/>
  </cellStyleXfs>
  <cellXfs count="176">
    <xf numFmtId="0" fontId="0" fillId="0" borderId="0" xfId="0"/>
    <xf numFmtId="0" fontId="2" fillId="0" borderId="0" xfId="0" applyFont="1"/>
    <xf numFmtId="0" fontId="3" fillId="0" borderId="0" xfId="0" applyFont="1"/>
    <xf numFmtId="0" fontId="0" fillId="2" borderId="0" xfId="0" applyFill="1" applyBorder="1" applyAlignment="1">
      <alignment horizontal="left" vertical="center"/>
    </xf>
    <xf numFmtId="0" fontId="0" fillId="2" borderId="3" xfId="0" applyFill="1" applyBorder="1" applyAlignment="1">
      <alignment horizontal="center" vertical="center"/>
    </xf>
    <xf numFmtId="0" fontId="4" fillId="2" borderId="0" xfId="0" applyFont="1" applyFill="1" applyBorder="1" applyAlignment="1">
      <alignment horizontal="center" vertical="top"/>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0" fillId="2" borderId="14" xfId="0" applyFill="1" applyBorder="1"/>
    <xf numFmtId="0" fontId="0" fillId="2" borderId="19" xfId="0" applyFill="1" applyBorder="1"/>
    <xf numFmtId="0" fontId="0" fillId="2" borderId="17" xfId="0" applyFill="1" applyBorder="1"/>
    <xf numFmtId="0" fontId="0" fillId="2" borderId="23" xfId="0" applyFill="1" applyBorder="1"/>
    <xf numFmtId="0" fontId="0" fillId="2" borderId="24" xfId="0" applyFill="1" applyBorder="1"/>
    <xf numFmtId="0" fontId="6" fillId="2" borderId="0" xfId="0" applyFont="1" applyFill="1" applyBorder="1"/>
    <xf numFmtId="0" fontId="6" fillId="2" borderId="0" xfId="0" applyFont="1" applyFill="1" applyBorder="1" applyAlignment="1">
      <alignment horizontal="right"/>
    </xf>
    <xf numFmtId="0" fontId="6" fillId="2" borderId="17" xfId="0" applyFont="1" applyFill="1" applyBorder="1" applyAlignment="1">
      <alignment horizontal="right"/>
    </xf>
    <xf numFmtId="0" fontId="0" fillId="2" borderId="0" xfId="0" applyFill="1" applyBorder="1" applyAlignment="1">
      <alignment horizontal="left" vertical="center" wrapText="1"/>
    </xf>
    <xf numFmtId="0" fontId="0" fillId="2" borderId="5" xfId="0" applyFill="1" applyBorder="1" applyAlignment="1">
      <alignment horizontal="center"/>
    </xf>
    <xf numFmtId="0" fontId="5" fillId="2" borderId="7" xfId="0" applyFont="1" applyFill="1" applyBorder="1"/>
    <xf numFmtId="0" fontId="6" fillId="2" borderId="0" xfId="0" applyFont="1" applyFill="1" applyBorder="1" applyAlignment="1">
      <alignment horizontal="left"/>
    </xf>
    <xf numFmtId="0" fontId="6" fillId="2" borderId="17" xfId="0" applyFont="1" applyFill="1" applyBorder="1" applyAlignment="1">
      <alignment horizontal="left"/>
    </xf>
    <xf numFmtId="0" fontId="3" fillId="2" borderId="6" xfId="0" applyFont="1" applyFill="1" applyBorder="1"/>
    <xf numFmtId="0" fontId="3" fillId="2" borderId="9" xfId="0" applyFont="1" applyFill="1" applyBorder="1"/>
    <xf numFmtId="0" fontId="3" fillId="2" borderId="23" xfId="0" applyFont="1" applyFill="1" applyBorder="1"/>
    <xf numFmtId="0" fontId="0" fillId="2" borderId="20" xfId="0" applyFill="1" applyBorder="1"/>
    <xf numFmtId="0" fontId="4" fillId="2" borderId="12" xfId="0" applyFont="1" applyFill="1" applyBorder="1" applyAlignment="1">
      <alignment horizontal="center" vertical="top"/>
    </xf>
    <xf numFmtId="0" fontId="7" fillId="0" borderId="0" xfId="1"/>
    <xf numFmtId="0" fontId="7" fillId="0" borderId="0" xfId="1" applyFont="1" applyAlignment="1">
      <alignment wrapText="1"/>
    </xf>
    <xf numFmtId="0" fontId="7" fillId="0" borderId="0" xfId="1" applyFont="1" applyFill="1" applyBorder="1" applyAlignment="1">
      <alignment wrapText="1"/>
    </xf>
    <xf numFmtId="0" fontId="10" fillId="0" borderId="0" xfId="1" applyFont="1" applyFill="1" applyBorder="1" applyAlignment="1">
      <alignment horizontal="right" vertical="center" wrapText="1"/>
    </xf>
    <xf numFmtId="0" fontId="7" fillId="0" borderId="0" xfId="1" applyFill="1" applyBorder="1"/>
    <xf numFmtId="0" fontId="7" fillId="0" borderId="0" xfId="1" applyFont="1" applyBorder="1" applyAlignment="1">
      <alignment wrapText="1"/>
    </xf>
    <xf numFmtId="0" fontId="7" fillId="0" borderId="1" xfId="1" applyFont="1" applyBorder="1" applyAlignment="1">
      <alignment horizontal="right" vertical="center" wrapText="1"/>
    </xf>
    <xf numFmtId="0" fontId="7" fillId="0" borderId="0" xfId="1" applyFont="1" applyBorder="1" applyAlignment="1">
      <alignment horizontal="right" vertical="center" wrapText="1"/>
    </xf>
    <xf numFmtId="0" fontId="7" fillId="0" borderId="0" xfId="1" applyBorder="1"/>
    <xf numFmtId="0" fontId="7" fillId="0" borderId="0" xfId="1" applyFont="1" applyAlignment="1">
      <alignment wrapText="1"/>
    </xf>
    <xf numFmtId="0" fontId="7" fillId="0" borderId="0" xfId="1"/>
    <xf numFmtId="0" fontId="7" fillId="0" borderId="1" xfId="1" applyFont="1" applyBorder="1" applyAlignment="1" applyProtection="1">
      <alignment horizontal="right" vertical="center" wrapText="1"/>
      <protection locked="0"/>
    </xf>
    <xf numFmtId="0" fontId="11" fillId="0" borderId="1" xfId="1" applyFont="1" applyBorder="1" applyAlignment="1" applyProtection="1">
      <alignment horizontal="right" vertical="center" wrapText="1"/>
    </xf>
    <xf numFmtId="0" fontId="12" fillId="0" borderId="1" xfId="1" applyFont="1" applyBorder="1" applyAlignment="1" applyProtection="1">
      <alignment horizontal="right" vertical="center" wrapText="1"/>
      <protection locked="0"/>
    </xf>
    <xf numFmtId="0" fontId="12" fillId="0" borderId="1" xfId="1" applyFont="1" applyFill="1" applyBorder="1" applyAlignment="1" applyProtection="1">
      <alignment horizontal="right" vertical="center" wrapText="1"/>
      <protection locked="0"/>
    </xf>
    <xf numFmtId="0" fontId="7" fillId="0" borderId="32" xfId="1" applyFont="1" applyBorder="1" applyAlignment="1" applyProtection="1">
      <alignment horizontal="right" vertical="center" wrapText="1"/>
      <protection locked="0"/>
    </xf>
    <xf numFmtId="0" fontId="11" fillId="0" borderId="32" xfId="1" applyFont="1" applyBorder="1" applyAlignment="1" applyProtection="1">
      <alignment horizontal="right" vertical="center" wrapText="1"/>
    </xf>
    <xf numFmtId="0" fontId="12" fillId="0" borderId="34" xfId="1" applyFont="1" applyBorder="1" applyAlignment="1" applyProtection="1">
      <alignment horizontal="right" vertical="center" wrapText="1"/>
      <protection locked="0"/>
    </xf>
    <xf numFmtId="0" fontId="12" fillId="0" borderId="35" xfId="1" applyFont="1" applyBorder="1" applyAlignment="1" applyProtection="1">
      <alignment horizontal="right" vertical="center" wrapText="1"/>
      <protection locked="0"/>
    </xf>
    <xf numFmtId="0" fontId="12" fillId="0" borderId="32" xfId="1" applyFont="1" applyBorder="1" applyAlignment="1" applyProtection="1">
      <alignment horizontal="right" vertical="center" wrapText="1"/>
      <protection locked="0"/>
    </xf>
    <xf numFmtId="2" fontId="10" fillId="4" borderId="27" xfId="1" applyNumberFormat="1" applyFont="1" applyFill="1" applyBorder="1" applyAlignment="1">
      <alignment horizontal="right" vertical="center" wrapText="1"/>
    </xf>
    <xf numFmtId="2" fontId="10" fillId="4" borderId="36" xfId="1" applyNumberFormat="1" applyFont="1" applyFill="1" applyBorder="1" applyAlignment="1">
      <alignment horizontal="right" vertical="center" wrapText="1"/>
    </xf>
    <xf numFmtId="0" fontId="12" fillId="0" borderId="29" xfId="1" applyFont="1" applyBorder="1" applyAlignment="1" applyProtection="1">
      <alignment horizontal="right" vertical="center" wrapText="1"/>
      <protection locked="0"/>
    </xf>
    <xf numFmtId="0" fontId="12" fillId="0" borderId="30" xfId="1" applyFont="1" applyBorder="1" applyAlignment="1" applyProtection="1">
      <alignment horizontal="right" vertical="center" wrapText="1"/>
      <protection locked="0"/>
    </xf>
    <xf numFmtId="0" fontId="12" fillId="0" borderId="29" xfId="1" applyFont="1" applyFill="1" applyBorder="1" applyAlignment="1" applyProtection="1">
      <alignment horizontal="right" vertical="center" wrapText="1"/>
      <protection locked="0"/>
    </xf>
    <xf numFmtId="0" fontId="12" fillId="0" borderId="30" xfId="1" applyFont="1" applyFill="1" applyBorder="1" applyAlignment="1" applyProtection="1">
      <alignment horizontal="right" vertical="center" wrapText="1"/>
      <protection locked="0"/>
    </xf>
    <xf numFmtId="0" fontId="12" fillId="0" borderId="32" xfId="1" applyFont="1" applyFill="1" applyBorder="1" applyAlignment="1" applyProtection="1">
      <alignment horizontal="right" vertical="center" wrapText="1"/>
      <protection locked="0"/>
    </xf>
    <xf numFmtId="0" fontId="11" fillId="3" borderId="29" xfId="1" applyFont="1" applyFill="1" applyBorder="1" applyAlignment="1">
      <alignment horizontal="right" vertical="center" wrapText="1"/>
    </xf>
    <xf numFmtId="0" fontId="11" fillId="3" borderId="30" xfId="1" applyFont="1" applyFill="1" applyBorder="1" applyAlignment="1">
      <alignment horizontal="right" vertical="center" wrapText="1"/>
    </xf>
    <xf numFmtId="0" fontId="10" fillId="2" borderId="1" xfId="1" applyFont="1" applyFill="1" applyBorder="1" applyAlignment="1">
      <alignment horizontal="right" vertical="center" wrapText="1"/>
    </xf>
    <xf numFmtId="0" fontId="10" fillId="2" borderId="1" xfId="1" applyFont="1" applyFill="1" applyBorder="1" applyAlignment="1" applyProtection="1">
      <alignment horizontal="right" vertical="center" wrapText="1"/>
      <protection locked="0"/>
    </xf>
    <xf numFmtId="0" fontId="11" fillId="2" borderId="1" xfId="1" applyFont="1" applyFill="1" applyBorder="1" applyAlignment="1">
      <alignment horizontal="right" vertical="center" wrapText="1"/>
    </xf>
    <xf numFmtId="0" fontId="7" fillId="2" borderId="1" xfId="1" applyFont="1" applyFill="1" applyBorder="1" applyAlignment="1">
      <alignment horizontal="right" vertical="center" wrapText="1"/>
    </xf>
    <xf numFmtId="0" fontId="15" fillId="5" borderId="26" xfId="1" applyFont="1" applyFill="1" applyBorder="1" applyAlignment="1">
      <alignment horizontal="center" vertical="center" wrapText="1"/>
    </xf>
    <xf numFmtId="0" fontId="15" fillId="5" borderId="37" xfId="1" applyFont="1" applyFill="1" applyBorder="1" applyAlignment="1">
      <alignment horizontal="center" vertical="center" wrapText="1"/>
    </xf>
    <xf numFmtId="2" fontId="10" fillId="2" borderId="16" xfId="1" applyNumberFormat="1" applyFont="1" applyFill="1" applyBorder="1" applyAlignment="1">
      <alignment horizontal="right" vertical="center" wrapText="1"/>
    </xf>
    <xf numFmtId="2" fontId="9" fillId="2" borderId="36" xfId="1" applyNumberFormat="1" applyFont="1" applyFill="1" applyBorder="1" applyAlignment="1">
      <alignment horizontal="right" vertical="center" wrapText="1"/>
    </xf>
    <xf numFmtId="2" fontId="10" fillId="2" borderId="36" xfId="1" applyNumberFormat="1" applyFont="1" applyFill="1" applyBorder="1" applyAlignment="1">
      <alignment horizontal="right" vertical="center" wrapText="1"/>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1" xfId="0" applyFill="1" applyBorder="1" applyProtection="1">
      <protection locked="0"/>
    </xf>
    <xf numFmtId="0" fontId="6" fillId="2" borderId="1" xfId="0" applyFont="1" applyFill="1" applyBorder="1" applyAlignment="1" applyProtection="1">
      <alignment horizontal="left"/>
      <protection locked="0"/>
    </xf>
    <xf numFmtId="0" fontId="2" fillId="0" borderId="0" xfId="0" applyFont="1" applyProtection="1"/>
    <xf numFmtId="0" fontId="0" fillId="0" borderId="0" xfId="0" applyProtection="1"/>
    <xf numFmtId="0" fontId="3" fillId="0" borderId="0" xfId="0" applyFont="1" applyProtection="1"/>
    <xf numFmtId="0" fontId="0" fillId="2" borderId="0" xfId="0" applyFill="1" applyBorder="1" applyAlignment="1">
      <alignment horizontal="center"/>
    </xf>
    <xf numFmtId="0" fontId="0" fillId="2" borderId="22" xfId="0" applyFill="1" applyBorder="1" applyAlignment="1">
      <alignment vertical="top" wrapText="1"/>
    </xf>
    <xf numFmtId="0" fontId="17" fillId="2" borderId="0" xfId="0" applyFont="1" applyFill="1" applyBorder="1" applyAlignment="1">
      <alignment horizontal="left" vertical="top"/>
    </xf>
    <xf numFmtId="0" fontId="21" fillId="2" borderId="0" xfId="0" applyFont="1" applyFill="1" applyBorder="1" applyAlignment="1">
      <alignment wrapText="1"/>
    </xf>
    <xf numFmtId="0" fontId="0" fillId="2" borderId="0" xfId="0" applyFill="1" applyBorder="1" applyAlignment="1">
      <alignment horizontal="left" vertical="top" wrapText="1"/>
    </xf>
    <xf numFmtId="0" fontId="4" fillId="2" borderId="0" xfId="0" applyFont="1" applyFill="1" applyBorder="1" applyAlignment="1">
      <alignment horizontal="center" vertical="top"/>
    </xf>
    <xf numFmtId="0" fontId="4" fillId="2" borderId="0" xfId="0" applyFont="1" applyFill="1" applyBorder="1" applyAlignment="1">
      <alignment horizontal="center" vertical="top"/>
    </xf>
    <xf numFmtId="0" fontId="15" fillId="2" borderId="1" xfId="1" applyFont="1" applyFill="1" applyBorder="1" applyAlignment="1">
      <alignment horizontal="center" vertical="center" wrapText="1"/>
    </xf>
    <xf numFmtId="0" fontId="6" fillId="2" borderId="0" xfId="0" applyFont="1" applyFill="1" applyBorder="1" applyAlignment="1">
      <alignment horizontal="left" vertical="top" wrapText="1"/>
    </xf>
    <xf numFmtId="0" fontId="4" fillId="2" borderId="0" xfId="0" applyFont="1" applyFill="1" applyBorder="1" applyAlignment="1">
      <alignment horizontal="center" vertical="top"/>
    </xf>
    <xf numFmtId="0" fontId="6" fillId="2" borderId="7" xfId="0" applyFont="1" applyFill="1" applyBorder="1" applyAlignment="1">
      <alignment horizontal="left"/>
    </xf>
    <xf numFmtId="0" fontId="6" fillId="2" borderId="7" xfId="0" applyFont="1" applyFill="1" applyBorder="1"/>
    <xf numFmtId="0" fontId="0" fillId="0" borderId="0" xfId="0" applyBorder="1"/>
    <xf numFmtId="0" fontId="6" fillId="2" borderId="12" xfId="0" applyFont="1" applyFill="1" applyBorder="1" applyAlignment="1">
      <alignment horizontal="left"/>
    </xf>
    <xf numFmtId="0" fontId="6" fillId="2" borderId="12" xfId="0" applyFont="1" applyFill="1" applyBorder="1"/>
    <xf numFmtId="0" fontId="15" fillId="2" borderId="32" xfId="1" applyFont="1" applyFill="1" applyBorder="1" applyAlignment="1">
      <alignment horizontal="center" vertical="center" wrapText="1"/>
    </xf>
    <xf numFmtId="2" fontId="10" fillId="4" borderId="41" xfId="1" applyNumberFormat="1" applyFont="1" applyFill="1" applyBorder="1" applyAlignment="1">
      <alignment horizontal="right" vertical="center" wrapText="1"/>
    </xf>
    <xf numFmtId="2" fontId="9" fillId="2" borderId="42" xfId="1" applyNumberFormat="1" applyFont="1" applyFill="1" applyBorder="1" applyAlignment="1">
      <alignment horizontal="right" vertical="center" wrapText="1"/>
    </xf>
    <xf numFmtId="2" fontId="10" fillId="4" borderId="42" xfId="1" applyNumberFormat="1" applyFont="1" applyFill="1" applyBorder="1" applyAlignment="1">
      <alignment horizontal="right" vertical="center" wrapText="1"/>
    </xf>
    <xf numFmtId="0" fontId="0" fillId="2" borderId="9" xfId="0" applyFill="1" applyBorder="1" applyProtection="1"/>
    <xf numFmtId="0" fontId="0" fillId="2" borderId="0" xfId="0" applyFill="1" applyBorder="1" applyAlignment="1" applyProtection="1">
      <alignment horizontal="left" vertical="center"/>
    </xf>
    <xf numFmtId="0" fontId="0" fillId="2" borderId="0" xfId="0" applyFill="1" applyBorder="1" applyAlignment="1" applyProtection="1">
      <alignment horizontal="center"/>
      <protection locked="0"/>
    </xf>
    <xf numFmtId="0" fontId="0" fillId="2" borderId="10" xfId="0" applyFill="1" applyBorder="1" applyProtection="1"/>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0" xfId="0" applyFill="1" applyBorder="1" applyProtection="1">
      <protection locked="0"/>
    </xf>
    <xf numFmtId="0" fontId="6" fillId="2" borderId="17" xfId="0" applyFont="1" applyFill="1" applyBorder="1"/>
    <xf numFmtId="0" fontId="0" fillId="2" borderId="1" xfId="0" applyFill="1" applyBorder="1" applyAlignment="1" applyProtection="1">
      <alignment horizontal="left" vertical="center"/>
      <protection locked="0"/>
    </xf>
    <xf numFmtId="0" fontId="0" fillId="2" borderId="0" xfId="0" applyFill="1" applyBorder="1" applyAlignment="1">
      <alignment horizontal="left" vertical="top" wrapText="1"/>
    </xf>
    <xf numFmtId="0" fontId="0" fillId="2" borderId="0" xfId="0" quotePrefix="1" applyFill="1" applyBorder="1" applyAlignment="1">
      <alignment horizontal="left" vertical="top" wrapText="1"/>
    </xf>
    <xf numFmtId="0" fontId="17" fillId="2" borderId="0" xfId="0" applyFont="1" applyFill="1" applyBorder="1" applyAlignment="1">
      <alignment horizontal="left" vertical="top"/>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25" fillId="2" borderId="2" xfId="2" applyFill="1" applyBorder="1" applyAlignment="1" applyProtection="1">
      <alignment horizontal="center"/>
      <protection locked="0"/>
    </xf>
    <xf numFmtId="0" fontId="4" fillId="2" borderId="17" xfId="0" applyFont="1" applyFill="1" applyBorder="1" applyAlignment="1">
      <alignment horizontal="center" vertical="top"/>
    </xf>
    <xf numFmtId="0" fontId="0" fillId="2" borderId="25" xfId="0" applyFill="1" applyBorder="1" applyAlignment="1" applyProtection="1">
      <alignment horizontal="center"/>
      <protection locked="0"/>
    </xf>
    <xf numFmtId="0" fontId="0" fillId="2" borderId="17" xfId="0" applyFill="1" applyBorder="1" applyAlignment="1" applyProtection="1">
      <alignment horizontal="center"/>
      <protection locked="0"/>
    </xf>
    <xf numFmtId="0" fontId="0" fillId="2" borderId="18" xfId="0" applyFill="1" applyBorder="1" applyAlignment="1" applyProtection="1">
      <alignment horizontal="center"/>
      <protection locked="0"/>
    </xf>
    <xf numFmtId="0" fontId="1" fillId="2" borderId="14" xfId="0" applyFont="1" applyFill="1" applyBorder="1" applyAlignment="1">
      <alignment horizontal="center"/>
    </xf>
    <xf numFmtId="0" fontId="1" fillId="2" borderId="15" xfId="0" applyFont="1" applyFill="1" applyBorder="1" applyAlignment="1">
      <alignment horizontal="center"/>
    </xf>
    <xf numFmtId="0" fontId="0" fillId="2" borderId="19" xfId="0" applyFill="1" applyBorder="1" applyAlignment="1">
      <alignment horizontal="center"/>
    </xf>
    <xf numFmtId="0" fontId="0" fillId="2" borderId="21" xfId="0" applyFill="1" applyBorder="1" applyAlignment="1">
      <alignment horizontal="center"/>
    </xf>
    <xf numFmtId="0" fontId="0" fillId="2" borderId="22" xfId="0" applyFill="1" applyBorder="1" applyAlignment="1" applyProtection="1">
      <alignment horizontal="center"/>
      <protection locked="0"/>
    </xf>
    <xf numFmtId="0" fontId="6" fillId="2" borderId="0" xfId="0" applyFont="1" applyFill="1" applyBorder="1" applyAlignment="1">
      <alignment horizontal="left" vertical="top" wrapText="1"/>
    </xf>
    <xf numFmtId="0" fontId="26" fillId="2" borderId="5" xfId="0" applyFont="1" applyFill="1" applyBorder="1" applyAlignment="1">
      <alignment horizontal="center" vertical="top"/>
    </xf>
    <xf numFmtId="0" fontId="26" fillId="2" borderId="44" xfId="0" applyFont="1" applyFill="1" applyBorder="1" applyAlignment="1">
      <alignment horizontal="center" vertical="top"/>
    </xf>
    <xf numFmtId="0" fontId="4" fillId="2" borderId="0" xfId="0" applyFont="1" applyFill="1" applyBorder="1" applyAlignment="1">
      <alignment horizontal="center" vertical="top"/>
    </xf>
    <xf numFmtId="0" fontId="0" fillId="2" borderId="2" xfId="0" applyFill="1" applyBorder="1" applyAlignment="1">
      <alignment horizontal="center"/>
    </xf>
    <xf numFmtId="0" fontId="0" fillId="2" borderId="4" xfId="0" applyFill="1" applyBorder="1" applyAlignment="1">
      <alignment horizontal="center"/>
    </xf>
    <xf numFmtId="0" fontId="6" fillId="2" borderId="0" xfId="0" applyFont="1" applyFill="1" applyBorder="1" applyAlignment="1">
      <alignment vertical="top" wrapText="1"/>
    </xf>
    <xf numFmtId="0" fontId="0" fillId="2" borderId="12" xfId="0" applyFill="1" applyBorder="1" applyAlignment="1">
      <alignment horizontal="left" vertical="top" wrapText="1"/>
    </xf>
    <xf numFmtId="0" fontId="16" fillId="2" borderId="11" xfId="1" applyFont="1" applyFill="1" applyBorder="1" applyAlignment="1">
      <alignment horizontal="left" vertical="center" wrapText="1"/>
    </xf>
    <xf numFmtId="0" fontId="16" fillId="2" borderId="12" xfId="1" applyFont="1" applyFill="1" applyBorder="1" applyAlignment="1">
      <alignment horizontal="left" vertical="center" wrapText="1"/>
    </xf>
    <xf numFmtId="0" fontId="13" fillId="4" borderId="43" xfId="1" applyFont="1" applyFill="1" applyBorder="1" applyAlignment="1">
      <alignment vertical="center" wrapText="1"/>
    </xf>
    <xf numFmtId="0" fontId="13" fillId="4" borderId="36" xfId="1" applyFont="1" applyFill="1" applyBorder="1" applyAlignment="1">
      <alignment vertical="center" wrapText="1"/>
    </xf>
    <xf numFmtId="0" fontId="13" fillId="3" borderId="28" xfId="1" applyFont="1" applyFill="1" applyBorder="1" applyAlignment="1">
      <alignment vertical="center" wrapText="1" indent="2"/>
    </xf>
    <xf numFmtId="0" fontId="13" fillId="3" borderId="29" xfId="1" applyFont="1" applyFill="1" applyBorder="1" applyAlignment="1">
      <alignment vertical="center" wrapText="1" indent="2"/>
    </xf>
    <xf numFmtId="0" fontId="9" fillId="0" borderId="31" xfId="1" applyFont="1" applyBorder="1" applyAlignment="1">
      <alignment vertical="center" wrapText="1" indent="4"/>
    </xf>
    <xf numFmtId="0" fontId="9" fillId="0" borderId="1" xfId="1" applyFont="1" applyBorder="1" applyAlignment="1">
      <alignment vertical="center" wrapText="1" indent="4"/>
    </xf>
    <xf numFmtId="0" fontId="9" fillId="0" borderId="28" xfId="1" applyFont="1" applyBorder="1" applyAlignment="1">
      <alignment vertical="center" wrapText="1" indent="2"/>
    </xf>
    <xf numFmtId="0" fontId="9" fillId="0" borderId="29" xfId="1" applyFont="1" applyBorder="1" applyAlignment="1">
      <alignment vertical="center" wrapText="1" indent="2"/>
    </xf>
    <xf numFmtId="0" fontId="9" fillId="0" borderId="31" xfId="1" applyFont="1" applyBorder="1" applyAlignment="1">
      <alignment vertical="center" wrapText="1" indent="2"/>
    </xf>
    <xf numFmtId="0" fontId="9" fillId="0" borderId="1" xfId="1" applyFont="1" applyBorder="1" applyAlignment="1">
      <alignment vertical="center" wrapText="1" indent="2"/>
    </xf>
    <xf numFmtId="0" fontId="9" fillId="0" borderId="33" xfId="1" applyFont="1" applyBorder="1" applyAlignment="1">
      <alignment vertical="center" wrapText="1" indent="2"/>
    </xf>
    <xf numFmtId="0" fontId="9" fillId="0" borderId="34" xfId="1" applyFont="1" applyBorder="1" applyAlignment="1">
      <alignment vertical="center" wrapText="1" indent="2"/>
    </xf>
    <xf numFmtId="0" fontId="9" fillId="0" borderId="33" xfId="1" applyFont="1" applyBorder="1" applyAlignment="1">
      <alignment vertical="center" wrapText="1" indent="4"/>
    </xf>
    <xf numFmtId="0" fontId="9" fillId="0" borderId="34" xfId="1" applyFont="1" applyBorder="1" applyAlignment="1">
      <alignment vertical="center" wrapText="1" indent="4"/>
    </xf>
    <xf numFmtId="0" fontId="9" fillId="0" borderId="28" xfId="1" applyFont="1" applyBorder="1" applyAlignment="1">
      <alignment horizontal="left" vertical="center" wrapText="1" indent="4"/>
    </xf>
    <xf numFmtId="0" fontId="9" fillId="0" borderId="29" xfId="1" applyFont="1" applyBorder="1" applyAlignment="1">
      <alignment horizontal="left" vertical="center" wrapText="1" indent="4"/>
    </xf>
    <xf numFmtId="0" fontId="9" fillId="0" borderId="31" xfId="1" applyFont="1" applyBorder="1" applyAlignment="1">
      <alignment horizontal="left" vertical="center" wrapText="1" indent="4"/>
    </xf>
    <xf numFmtId="0" fontId="9" fillId="0" borderId="1" xfId="1" applyFont="1" applyBorder="1" applyAlignment="1">
      <alignment horizontal="left" vertical="center" wrapText="1" indent="4"/>
    </xf>
    <xf numFmtId="0" fontId="9" fillId="0" borderId="33" xfId="1" applyFont="1" applyBorder="1" applyAlignment="1">
      <alignment horizontal="left" vertical="center" wrapText="1"/>
    </xf>
    <xf numFmtId="0" fontId="9" fillId="0" borderId="34" xfId="1" applyFont="1" applyBorder="1" applyAlignment="1">
      <alignment horizontal="left" vertical="center" wrapText="1"/>
    </xf>
    <xf numFmtId="0" fontId="15" fillId="2" borderId="29" xfId="1" applyFont="1" applyFill="1" applyBorder="1" applyAlignment="1">
      <alignment horizontal="center" vertical="center" wrapText="1"/>
    </xf>
    <xf numFmtId="0" fontId="15" fillId="2" borderId="30" xfId="1" applyFont="1" applyFill="1" applyBorder="1" applyAlignment="1">
      <alignment horizontal="center" vertical="center" wrapText="1"/>
    </xf>
    <xf numFmtId="0" fontId="13" fillId="4" borderId="40" xfId="1" applyFont="1" applyFill="1" applyBorder="1" applyAlignment="1">
      <alignment vertical="center" wrapText="1"/>
    </xf>
    <xf numFmtId="0" fontId="13" fillId="4" borderId="27" xfId="1" applyFont="1" applyFill="1" applyBorder="1" applyAlignment="1">
      <alignment vertical="center" wrapText="1"/>
    </xf>
    <xf numFmtId="0" fontId="7" fillId="0" borderId="0" xfId="1" applyFont="1" applyAlignment="1">
      <alignment wrapText="1"/>
    </xf>
    <xf numFmtId="0" fontId="8" fillId="2" borderId="28" xfId="1" applyFont="1" applyFill="1" applyBorder="1" applyAlignment="1">
      <alignment horizontal="center" vertical="center" wrapText="1"/>
    </xf>
    <xf numFmtId="0" fontId="7" fillId="2" borderId="29" xfId="1" applyFill="1" applyBorder="1"/>
    <xf numFmtId="0" fontId="7" fillId="2" borderId="31" xfId="1" applyFill="1" applyBorder="1"/>
    <xf numFmtId="0" fontId="8" fillId="2" borderId="1" xfId="1" applyFont="1" applyFill="1" applyBorder="1" applyAlignment="1">
      <alignment horizontal="center" vertical="center" wrapText="1"/>
    </xf>
    <xf numFmtId="0" fontId="9" fillId="0" borderId="1" xfId="1" applyFont="1" applyBorder="1" applyAlignment="1">
      <alignment horizontal="left" vertical="center" wrapText="1"/>
    </xf>
    <xf numFmtId="0" fontId="9" fillId="2" borderId="1" xfId="1" applyFont="1" applyFill="1" applyBorder="1" applyAlignment="1">
      <alignment vertical="center" wrapText="1" indent="4"/>
    </xf>
    <xf numFmtId="0" fontId="9" fillId="2" borderId="1" xfId="1" applyFont="1" applyFill="1" applyBorder="1" applyAlignment="1">
      <alignment vertical="center" wrapText="1"/>
    </xf>
    <xf numFmtId="0" fontId="14" fillId="5" borderId="0" xfId="1" applyFont="1" applyFill="1" applyAlignment="1">
      <alignment horizontal="center" vertical="center" wrapText="1"/>
    </xf>
    <xf numFmtId="0" fontId="14" fillId="5" borderId="38" xfId="1" applyFont="1" applyFill="1" applyBorder="1" applyAlignment="1">
      <alignment horizontal="center" vertical="center" wrapText="1"/>
    </xf>
    <xf numFmtId="0" fontId="14" fillId="5" borderId="17" xfId="1" applyFont="1" applyFill="1" applyBorder="1" applyAlignment="1">
      <alignment horizontal="center" vertical="center" wrapText="1"/>
    </xf>
    <xf numFmtId="0" fontId="14" fillId="5" borderId="39" xfId="1" applyFont="1" applyFill="1" applyBorder="1" applyAlignment="1">
      <alignment horizontal="center" vertical="center" wrapText="1"/>
    </xf>
    <xf numFmtId="0" fontId="7" fillId="5" borderId="0" xfId="1" applyFont="1" applyFill="1" applyAlignment="1">
      <alignment wrapText="1"/>
    </xf>
    <xf numFmtId="0" fontId="9" fillId="2" borderId="1" xfId="1" applyFont="1" applyFill="1" applyBorder="1" applyAlignment="1">
      <alignment vertical="center" wrapText="1" indent="2"/>
    </xf>
    <xf numFmtId="0" fontId="9" fillId="2" borderId="1" xfId="1" applyFont="1" applyFill="1" applyBorder="1" applyAlignment="1">
      <alignment horizontal="left" vertical="center" wrapText="1" indent="4"/>
    </xf>
  </cellXfs>
  <cellStyles count="3">
    <cellStyle name="Hyperlink" xfId="2" builtinId="8"/>
    <cellStyle name="Normal" xfId="0" builtinId="0"/>
    <cellStyle name="Normal 2" xfId="1"/>
  </cellStyles>
  <dxfs count="8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40823</xdr:colOff>
      <xdr:row>21</xdr:row>
      <xdr:rowOff>40820</xdr:rowOff>
    </xdr:from>
    <xdr:to>
      <xdr:col>2</xdr:col>
      <xdr:colOff>1768929</xdr:colOff>
      <xdr:row>22</xdr:row>
      <xdr:rowOff>133349</xdr:rowOff>
    </xdr:to>
    <xdr:sp macro="" textlink="">
      <xdr:nvSpPr>
        <xdr:cNvPr id="2" name="TextBox 1"/>
        <xdr:cNvSpPr txBox="1"/>
      </xdr:nvSpPr>
      <xdr:spPr>
        <a:xfrm>
          <a:off x="1260023" y="4450895"/>
          <a:ext cx="1728106" cy="283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SELECT ONE</a:t>
          </a:r>
          <a:r>
            <a:rPr lang="fr-FR" sz="1100" baseline="0">
              <a:solidFill>
                <a:schemeClr val="accent6">
                  <a:lumMod val="75000"/>
                </a:schemeClr>
              </a:solidFill>
            </a:rPr>
            <a:t> PER COLUMN</a:t>
          </a:r>
          <a:endParaRPr lang="fr-FR" sz="1100">
            <a:solidFill>
              <a:schemeClr val="accent6">
                <a:lumMod val="75000"/>
              </a:schemeClr>
            </a:solidFill>
          </a:endParaRPr>
        </a:p>
      </xdr:txBody>
    </xdr:sp>
    <xdr:clientData/>
  </xdr:twoCellAnchor>
  <xdr:twoCellAnchor>
    <xdr:from>
      <xdr:col>2</xdr:col>
      <xdr:colOff>114299</xdr:colOff>
      <xdr:row>17</xdr:row>
      <xdr:rowOff>209551</xdr:rowOff>
    </xdr:from>
    <xdr:to>
      <xdr:col>2</xdr:col>
      <xdr:colOff>2143124</xdr:colOff>
      <xdr:row>17</xdr:row>
      <xdr:rowOff>438151</xdr:rowOff>
    </xdr:to>
    <xdr:sp macro="" textlink="">
      <xdr:nvSpPr>
        <xdr:cNvPr id="3" name="TextBox 2"/>
        <xdr:cNvSpPr txBox="1"/>
      </xdr:nvSpPr>
      <xdr:spPr>
        <a:xfrm>
          <a:off x="1333499" y="3657601"/>
          <a:ext cx="2028825" cy="228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INSERT A NUMBER FROM 0 TO 100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571499</xdr:colOff>
      <xdr:row>7</xdr:row>
      <xdr:rowOff>38100</xdr:rowOff>
    </xdr:from>
    <xdr:to>
      <xdr:col>2</xdr:col>
      <xdr:colOff>1990724</xdr:colOff>
      <xdr:row>8</xdr:row>
      <xdr:rowOff>95250</xdr:rowOff>
    </xdr:to>
    <xdr:sp macro="" textlink="">
      <xdr:nvSpPr>
        <xdr:cNvPr id="2" name="TextBox 1"/>
        <xdr:cNvSpPr txBox="1"/>
      </xdr:nvSpPr>
      <xdr:spPr>
        <a:xfrm>
          <a:off x="1181099" y="1666875"/>
          <a:ext cx="202882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INSERT</a:t>
          </a:r>
          <a:r>
            <a:rPr lang="en-US" sz="1000" b="1" baseline="0">
              <a:solidFill>
                <a:schemeClr val="accent6">
                  <a:lumMod val="75000"/>
                </a:schemeClr>
              </a:solidFill>
            </a:rPr>
            <a:t> NUMBER FROM 0 TO 100</a:t>
          </a:r>
          <a:endParaRPr lang="en-US" sz="1000" b="1">
            <a:solidFill>
              <a:schemeClr val="accent6">
                <a:lumMod val="75000"/>
              </a:schemeClr>
            </a:solidFill>
          </a:endParaRPr>
        </a:p>
      </xdr:txBody>
    </xdr:sp>
    <xdr:clientData/>
  </xdr:twoCellAnchor>
  <xdr:twoCellAnchor>
    <xdr:from>
      <xdr:col>2</xdr:col>
      <xdr:colOff>0</xdr:colOff>
      <xdr:row>13</xdr:row>
      <xdr:rowOff>0</xdr:rowOff>
    </xdr:from>
    <xdr:to>
      <xdr:col>2</xdr:col>
      <xdr:colOff>2028825</xdr:colOff>
      <xdr:row>14</xdr:row>
      <xdr:rowOff>57150</xdr:rowOff>
    </xdr:to>
    <xdr:sp macro="" textlink="">
      <xdr:nvSpPr>
        <xdr:cNvPr id="3" name="TextBox 2"/>
        <xdr:cNvSpPr txBox="1"/>
      </xdr:nvSpPr>
      <xdr:spPr>
        <a:xfrm>
          <a:off x="1219200" y="2962275"/>
          <a:ext cx="202882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INSERT</a:t>
          </a:r>
          <a:r>
            <a:rPr lang="en-US" sz="1000" b="1" baseline="0">
              <a:solidFill>
                <a:schemeClr val="accent6">
                  <a:lumMod val="75000"/>
                </a:schemeClr>
              </a:solidFill>
            </a:rPr>
            <a:t> NUMBER FROM 0 TO 100</a:t>
          </a:r>
          <a:endParaRPr lang="en-US" sz="1000" b="1">
            <a:solidFill>
              <a:schemeClr val="accent6">
                <a:lumMod val="75000"/>
              </a:schemeClr>
            </a:solidFill>
          </a:endParaRPr>
        </a:p>
      </xdr:txBody>
    </xdr:sp>
    <xdr:clientData/>
  </xdr:twoCellAnchor>
  <xdr:twoCellAnchor>
    <xdr:from>
      <xdr:col>2</xdr:col>
      <xdr:colOff>0</xdr:colOff>
      <xdr:row>19</xdr:row>
      <xdr:rowOff>0</xdr:rowOff>
    </xdr:from>
    <xdr:to>
      <xdr:col>2</xdr:col>
      <xdr:colOff>2028825</xdr:colOff>
      <xdr:row>20</xdr:row>
      <xdr:rowOff>57150</xdr:rowOff>
    </xdr:to>
    <xdr:sp macro="" textlink="">
      <xdr:nvSpPr>
        <xdr:cNvPr id="4" name="TextBox 3"/>
        <xdr:cNvSpPr txBox="1"/>
      </xdr:nvSpPr>
      <xdr:spPr>
        <a:xfrm>
          <a:off x="1219200" y="4295775"/>
          <a:ext cx="202882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INSERT</a:t>
          </a:r>
          <a:r>
            <a:rPr lang="en-US" sz="1000" b="1" baseline="0">
              <a:solidFill>
                <a:schemeClr val="accent6">
                  <a:lumMod val="75000"/>
                </a:schemeClr>
              </a:solidFill>
            </a:rPr>
            <a:t> NUMBER FROM 0 TO 100</a:t>
          </a:r>
          <a:endParaRPr lang="en-US" sz="1000" b="1">
            <a:solidFill>
              <a:schemeClr val="accent6">
                <a:lumMod val="75000"/>
              </a:schemeClr>
            </a:solidFill>
          </a:endParaRPr>
        </a:p>
      </xdr:txBody>
    </xdr:sp>
    <xdr:clientData/>
  </xdr:twoCellAnchor>
  <xdr:twoCellAnchor>
    <xdr:from>
      <xdr:col>2</xdr:col>
      <xdr:colOff>0</xdr:colOff>
      <xdr:row>25</xdr:row>
      <xdr:rowOff>0</xdr:rowOff>
    </xdr:from>
    <xdr:to>
      <xdr:col>2</xdr:col>
      <xdr:colOff>2028825</xdr:colOff>
      <xdr:row>26</xdr:row>
      <xdr:rowOff>57150</xdr:rowOff>
    </xdr:to>
    <xdr:sp macro="" textlink="">
      <xdr:nvSpPr>
        <xdr:cNvPr id="5" name="TextBox 4"/>
        <xdr:cNvSpPr txBox="1"/>
      </xdr:nvSpPr>
      <xdr:spPr>
        <a:xfrm>
          <a:off x="1219200" y="5629275"/>
          <a:ext cx="202882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INSERT</a:t>
          </a:r>
          <a:r>
            <a:rPr lang="en-US" sz="1000" b="1" baseline="0">
              <a:solidFill>
                <a:schemeClr val="accent6">
                  <a:lumMod val="75000"/>
                </a:schemeClr>
              </a:solidFill>
            </a:rPr>
            <a:t> NUMBER FROM 0 TO 100</a:t>
          </a:r>
          <a:endParaRPr lang="en-US" sz="1000" b="1">
            <a:solidFill>
              <a:schemeClr val="accent6">
                <a:lumMod val="75000"/>
              </a:schemeClr>
            </a:solidFill>
          </a:endParaRPr>
        </a:p>
      </xdr:txBody>
    </xdr:sp>
    <xdr:clientData/>
  </xdr:twoCellAnchor>
  <xdr:twoCellAnchor>
    <xdr:from>
      <xdr:col>1</xdr:col>
      <xdr:colOff>571500</xdr:colOff>
      <xdr:row>30</xdr:row>
      <xdr:rowOff>114300</xdr:rowOff>
    </xdr:from>
    <xdr:to>
      <xdr:col>2</xdr:col>
      <xdr:colOff>1990725</xdr:colOff>
      <xdr:row>31</xdr:row>
      <xdr:rowOff>171450</xdr:rowOff>
    </xdr:to>
    <xdr:sp macro="" textlink="">
      <xdr:nvSpPr>
        <xdr:cNvPr id="6" name="TextBox 5"/>
        <xdr:cNvSpPr txBox="1"/>
      </xdr:nvSpPr>
      <xdr:spPr>
        <a:xfrm>
          <a:off x="1181100" y="6972300"/>
          <a:ext cx="2028825"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INSERT</a:t>
          </a:r>
          <a:r>
            <a:rPr lang="en-US" sz="1000" b="1" baseline="0">
              <a:solidFill>
                <a:schemeClr val="accent6">
                  <a:lumMod val="75000"/>
                </a:schemeClr>
              </a:solidFill>
            </a:rPr>
            <a:t> NUMBER FROM 0 TO 100</a:t>
          </a:r>
          <a:endParaRPr lang="en-US" sz="1000" b="1">
            <a:solidFill>
              <a:schemeClr val="accent6">
                <a:lumMod val="75000"/>
              </a:schemeClr>
            </a:solidFill>
          </a:endParaRPr>
        </a:p>
      </xdr:txBody>
    </xdr:sp>
    <xdr:clientData/>
  </xdr:twoCellAnchor>
  <xdr:twoCellAnchor>
    <xdr:from>
      <xdr:col>7</xdr:col>
      <xdr:colOff>47626</xdr:colOff>
      <xdr:row>6</xdr:row>
      <xdr:rowOff>76200</xdr:rowOff>
    </xdr:from>
    <xdr:to>
      <xdr:col>7</xdr:col>
      <xdr:colOff>942976</xdr:colOff>
      <xdr:row>7</xdr:row>
      <xdr:rowOff>133350</xdr:rowOff>
    </xdr:to>
    <xdr:sp macro="" textlink="">
      <xdr:nvSpPr>
        <xdr:cNvPr id="7" name="TextBox 6"/>
        <xdr:cNvSpPr txBox="1"/>
      </xdr:nvSpPr>
      <xdr:spPr>
        <a:xfrm>
          <a:off x="5800726" y="15144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0</xdr:colOff>
      <xdr:row>12</xdr:row>
      <xdr:rowOff>0</xdr:rowOff>
    </xdr:from>
    <xdr:to>
      <xdr:col>7</xdr:col>
      <xdr:colOff>895350</xdr:colOff>
      <xdr:row>13</xdr:row>
      <xdr:rowOff>57150</xdr:rowOff>
    </xdr:to>
    <xdr:sp macro="" textlink="">
      <xdr:nvSpPr>
        <xdr:cNvPr id="8" name="TextBox 7"/>
        <xdr:cNvSpPr txBox="1"/>
      </xdr:nvSpPr>
      <xdr:spPr>
        <a:xfrm>
          <a:off x="5753100" y="27717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0</xdr:colOff>
      <xdr:row>18</xdr:row>
      <xdr:rowOff>0</xdr:rowOff>
    </xdr:from>
    <xdr:to>
      <xdr:col>7</xdr:col>
      <xdr:colOff>895350</xdr:colOff>
      <xdr:row>19</xdr:row>
      <xdr:rowOff>57150</xdr:rowOff>
    </xdr:to>
    <xdr:sp macro="" textlink="">
      <xdr:nvSpPr>
        <xdr:cNvPr id="9" name="TextBox 8"/>
        <xdr:cNvSpPr txBox="1"/>
      </xdr:nvSpPr>
      <xdr:spPr>
        <a:xfrm>
          <a:off x="5753100" y="41052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0</xdr:colOff>
      <xdr:row>25</xdr:row>
      <xdr:rowOff>0</xdr:rowOff>
    </xdr:from>
    <xdr:to>
      <xdr:col>7</xdr:col>
      <xdr:colOff>895350</xdr:colOff>
      <xdr:row>26</xdr:row>
      <xdr:rowOff>57150</xdr:rowOff>
    </xdr:to>
    <xdr:sp macro="" textlink="">
      <xdr:nvSpPr>
        <xdr:cNvPr id="10" name="TextBox 9"/>
        <xdr:cNvSpPr txBox="1"/>
      </xdr:nvSpPr>
      <xdr:spPr>
        <a:xfrm>
          <a:off x="5753100" y="56292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0</xdr:colOff>
      <xdr:row>31</xdr:row>
      <xdr:rowOff>0</xdr:rowOff>
    </xdr:from>
    <xdr:to>
      <xdr:col>7</xdr:col>
      <xdr:colOff>895350</xdr:colOff>
      <xdr:row>32</xdr:row>
      <xdr:rowOff>57150</xdr:rowOff>
    </xdr:to>
    <xdr:sp macro="" textlink="">
      <xdr:nvSpPr>
        <xdr:cNvPr id="11" name="TextBox 10"/>
        <xdr:cNvSpPr txBox="1"/>
      </xdr:nvSpPr>
      <xdr:spPr>
        <a:xfrm>
          <a:off x="5753100" y="708660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39</xdr:row>
      <xdr:rowOff>0</xdr:rowOff>
    </xdr:from>
    <xdr:to>
      <xdr:col>2</xdr:col>
      <xdr:colOff>895350</xdr:colOff>
      <xdr:row>40</xdr:row>
      <xdr:rowOff>57150</xdr:rowOff>
    </xdr:to>
    <xdr:sp macro="" textlink="">
      <xdr:nvSpPr>
        <xdr:cNvPr id="12" name="TextBox 11"/>
        <xdr:cNvSpPr txBox="1"/>
      </xdr:nvSpPr>
      <xdr:spPr>
        <a:xfrm>
          <a:off x="1219200" y="891540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0</xdr:colOff>
      <xdr:row>40</xdr:row>
      <xdr:rowOff>0</xdr:rowOff>
    </xdr:from>
    <xdr:to>
      <xdr:col>7</xdr:col>
      <xdr:colOff>895350</xdr:colOff>
      <xdr:row>41</xdr:row>
      <xdr:rowOff>57150</xdr:rowOff>
    </xdr:to>
    <xdr:sp macro="" textlink="">
      <xdr:nvSpPr>
        <xdr:cNvPr id="13" name="TextBox 12"/>
        <xdr:cNvSpPr txBox="1"/>
      </xdr:nvSpPr>
      <xdr:spPr>
        <a:xfrm>
          <a:off x="5753100" y="910590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51</xdr:row>
      <xdr:rowOff>0</xdr:rowOff>
    </xdr:from>
    <xdr:to>
      <xdr:col>2</xdr:col>
      <xdr:colOff>895350</xdr:colOff>
      <xdr:row>52</xdr:row>
      <xdr:rowOff>57150</xdr:rowOff>
    </xdr:to>
    <xdr:sp macro="" textlink="">
      <xdr:nvSpPr>
        <xdr:cNvPr id="14" name="TextBox 13"/>
        <xdr:cNvSpPr txBox="1"/>
      </xdr:nvSpPr>
      <xdr:spPr>
        <a:xfrm>
          <a:off x="1219200" y="36766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58</xdr:row>
      <xdr:rowOff>0</xdr:rowOff>
    </xdr:from>
    <xdr:to>
      <xdr:col>2</xdr:col>
      <xdr:colOff>895350</xdr:colOff>
      <xdr:row>59</xdr:row>
      <xdr:rowOff>57150</xdr:rowOff>
    </xdr:to>
    <xdr:sp macro="" textlink="">
      <xdr:nvSpPr>
        <xdr:cNvPr id="15" name="TextBox 14"/>
        <xdr:cNvSpPr txBox="1"/>
      </xdr:nvSpPr>
      <xdr:spPr>
        <a:xfrm>
          <a:off x="1219200" y="50101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0</xdr:colOff>
      <xdr:row>50</xdr:row>
      <xdr:rowOff>190499</xdr:rowOff>
    </xdr:from>
    <xdr:to>
      <xdr:col>7</xdr:col>
      <xdr:colOff>1905000</xdr:colOff>
      <xdr:row>54</xdr:row>
      <xdr:rowOff>38100</xdr:rowOff>
    </xdr:to>
    <xdr:sp macro="" textlink="">
      <xdr:nvSpPr>
        <xdr:cNvPr id="16" name="TextBox 15"/>
        <xdr:cNvSpPr txBox="1"/>
      </xdr:nvSpPr>
      <xdr:spPr>
        <a:xfrm>
          <a:off x="4733925" y="3676649"/>
          <a:ext cx="1905000" cy="6096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a:p>
          <a:r>
            <a:rPr lang="en-US" sz="1000" b="1">
              <a:solidFill>
                <a:schemeClr val="accent6">
                  <a:lumMod val="75000"/>
                </a:schemeClr>
              </a:solidFill>
            </a:rPr>
            <a:t>Answer only if hh experiences soil erosion</a:t>
          </a:r>
        </a:p>
      </xdr:txBody>
    </xdr:sp>
    <xdr:clientData/>
  </xdr:twoCellAnchor>
  <xdr:twoCellAnchor>
    <xdr:from>
      <xdr:col>6</xdr:col>
      <xdr:colOff>266700</xdr:colOff>
      <xdr:row>57</xdr:row>
      <xdr:rowOff>57150</xdr:rowOff>
    </xdr:from>
    <xdr:to>
      <xdr:col>7</xdr:col>
      <xdr:colOff>1885950</xdr:colOff>
      <xdr:row>59</xdr:row>
      <xdr:rowOff>85725</xdr:rowOff>
    </xdr:to>
    <xdr:sp macro="" textlink="">
      <xdr:nvSpPr>
        <xdr:cNvPr id="17" name="TextBox 16"/>
        <xdr:cNvSpPr txBox="1"/>
      </xdr:nvSpPr>
      <xdr:spPr>
        <a:xfrm>
          <a:off x="4714875" y="4876800"/>
          <a:ext cx="1905000" cy="409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Answer only if hh takes any preventive measures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28575</xdr:colOff>
      <xdr:row>7</xdr:row>
      <xdr:rowOff>0</xdr:rowOff>
    </xdr:from>
    <xdr:to>
      <xdr:col>2</xdr:col>
      <xdr:colOff>923925</xdr:colOff>
      <xdr:row>8</xdr:row>
      <xdr:rowOff>57150</xdr:rowOff>
    </xdr:to>
    <xdr:sp macro="" textlink="">
      <xdr:nvSpPr>
        <xdr:cNvPr id="14" name="TextBox 13"/>
        <xdr:cNvSpPr txBox="1"/>
      </xdr:nvSpPr>
      <xdr:spPr>
        <a:xfrm>
          <a:off x="1247775" y="115633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19050</xdr:colOff>
      <xdr:row>8</xdr:row>
      <xdr:rowOff>47625</xdr:rowOff>
    </xdr:from>
    <xdr:to>
      <xdr:col>7</xdr:col>
      <xdr:colOff>914400</xdr:colOff>
      <xdr:row>9</xdr:row>
      <xdr:rowOff>104775</xdr:rowOff>
    </xdr:to>
    <xdr:sp macro="" textlink="">
      <xdr:nvSpPr>
        <xdr:cNvPr id="15" name="TextBox 14"/>
        <xdr:cNvSpPr txBox="1"/>
      </xdr:nvSpPr>
      <xdr:spPr>
        <a:xfrm>
          <a:off x="5772150" y="1180147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7</xdr:col>
      <xdr:colOff>19050</xdr:colOff>
      <xdr:row>14</xdr:row>
      <xdr:rowOff>180975</xdr:rowOff>
    </xdr:from>
    <xdr:to>
      <xdr:col>7</xdr:col>
      <xdr:colOff>914400</xdr:colOff>
      <xdr:row>16</xdr:row>
      <xdr:rowOff>47625</xdr:rowOff>
    </xdr:to>
    <xdr:sp macro="" textlink="">
      <xdr:nvSpPr>
        <xdr:cNvPr id="16" name="TextBox 15"/>
        <xdr:cNvSpPr txBox="1"/>
      </xdr:nvSpPr>
      <xdr:spPr>
        <a:xfrm>
          <a:off x="5772150" y="1307782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14</xdr:row>
      <xdr:rowOff>0</xdr:rowOff>
    </xdr:from>
    <xdr:to>
      <xdr:col>2</xdr:col>
      <xdr:colOff>895350</xdr:colOff>
      <xdr:row>15</xdr:row>
      <xdr:rowOff>57150</xdr:rowOff>
    </xdr:to>
    <xdr:sp macro="" textlink="">
      <xdr:nvSpPr>
        <xdr:cNvPr id="17" name="TextBox 16"/>
        <xdr:cNvSpPr txBox="1"/>
      </xdr:nvSpPr>
      <xdr:spPr>
        <a:xfrm>
          <a:off x="1219200" y="12620625"/>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0"/>
  <sheetViews>
    <sheetView tabSelected="1" workbookViewId="0">
      <selection activeCell="T4" sqref="T4"/>
    </sheetView>
  </sheetViews>
  <sheetFormatPr defaultRowHeight="15"/>
  <sheetData>
    <row r="1" spans="2:14" ht="15.75" thickBot="1"/>
    <row r="2" spans="2:14" ht="26.25">
      <c r="B2" s="111" t="s">
        <v>120</v>
      </c>
      <c r="C2" s="112"/>
      <c r="D2" s="112"/>
      <c r="E2" s="112"/>
      <c r="F2" s="112"/>
      <c r="G2" s="112"/>
      <c r="H2" s="112"/>
      <c r="I2" s="112"/>
      <c r="J2" s="112"/>
      <c r="K2" s="112"/>
      <c r="L2" s="112"/>
      <c r="M2" s="112"/>
      <c r="N2" s="113"/>
    </row>
    <row r="3" spans="2:14">
      <c r="B3" s="9"/>
      <c r="C3" s="11"/>
      <c r="D3" s="11"/>
      <c r="E3" s="11"/>
      <c r="F3" s="11"/>
      <c r="G3" s="11"/>
      <c r="H3" s="11"/>
      <c r="I3" s="11"/>
      <c r="J3" s="11"/>
      <c r="K3" s="11"/>
      <c r="L3" s="11"/>
      <c r="M3" s="11"/>
      <c r="N3" s="10"/>
    </row>
    <row r="4" spans="2:14" ht="54" customHeight="1">
      <c r="B4" s="9"/>
      <c r="C4" s="108" t="s">
        <v>119</v>
      </c>
      <c r="D4" s="108"/>
      <c r="E4" s="108"/>
      <c r="F4" s="108"/>
      <c r="G4" s="108"/>
      <c r="H4" s="108"/>
      <c r="I4" s="108"/>
      <c r="J4" s="108"/>
      <c r="K4" s="108"/>
      <c r="L4" s="108"/>
      <c r="M4" s="108"/>
      <c r="N4" s="10"/>
    </row>
    <row r="5" spans="2:14" ht="63" customHeight="1">
      <c r="B5" s="9"/>
      <c r="C5" s="108" t="s">
        <v>121</v>
      </c>
      <c r="D5" s="108"/>
      <c r="E5" s="108"/>
      <c r="F5" s="108"/>
      <c r="G5" s="108"/>
      <c r="H5" s="108"/>
      <c r="I5" s="108"/>
      <c r="J5" s="108"/>
      <c r="K5" s="108"/>
      <c r="L5" s="108"/>
      <c r="M5" s="108"/>
      <c r="N5" s="10"/>
    </row>
    <row r="6" spans="2:14">
      <c r="B6" s="9"/>
      <c r="C6" s="11"/>
      <c r="D6" s="11"/>
      <c r="E6" s="11"/>
      <c r="F6" s="11"/>
      <c r="G6" s="11"/>
      <c r="H6" s="11"/>
      <c r="I6" s="11"/>
      <c r="J6" s="11"/>
      <c r="K6" s="11"/>
      <c r="L6" s="11"/>
      <c r="M6" s="11"/>
      <c r="N6" s="10"/>
    </row>
    <row r="7" spans="2:14" ht="15.75">
      <c r="B7" s="9"/>
      <c r="C7" s="81" t="s">
        <v>122</v>
      </c>
      <c r="D7" s="11"/>
      <c r="E7" s="11"/>
      <c r="F7" s="11"/>
      <c r="G7" s="11"/>
      <c r="H7" s="11"/>
      <c r="I7" s="11"/>
      <c r="J7" s="11"/>
      <c r="K7" s="11"/>
      <c r="L7" s="11"/>
      <c r="M7" s="11"/>
      <c r="N7" s="10"/>
    </row>
    <row r="8" spans="2:14" ht="39" customHeight="1">
      <c r="B8" s="9"/>
      <c r="C8" s="108" t="s">
        <v>173</v>
      </c>
      <c r="D8" s="108"/>
      <c r="E8" s="108"/>
      <c r="F8" s="108"/>
      <c r="G8" s="108"/>
      <c r="H8" s="108"/>
      <c r="I8" s="108"/>
      <c r="J8" s="108"/>
      <c r="K8" s="108"/>
      <c r="L8" s="108"/>
      <c r="M8" s="108"/>
      <c r="N8" s="10"/>
    </row>
    <row r="9" spans="2:14" ht="36" customHeight="1">
      <c r="B9" s="9"/>
      <c r="C9" s="109" t="s">
        <v>123</v>
      </c>
      <c r="D9" s="108"/>
      <c r="E9" s="108"/>
      <c r="F9" s="108"/>
      <c r="G9" s="108"/>
      <c r="H9" s="108"/>
      <c r="I9" s="108"/>
      <c r="J9" s="108"/>
      <c r="K9" s="108"/>
      <c r="L9" s="108"/>
      <c r="M9" s="108"/>
      <c r="N9" s="10"/>
    </row>
    <row r="10" spans="2:14" ht="34.5" customHeight="1">
      <c r="B10" s="9"/>
      <c r="C10" s="109" t="s">
        <v>124</v>
      </c>
      <c r="D10" s="108"/>
      <c r="E10" s="108"/>
      <c r="F10" s="108"/>
      <c r="G10" s="108"/>
      <c r="H10" s="108"/>
      <c r="I10" s="108"/>
      <c r="J10" s="108"/>
      <c r="K10" s="108"/>
      <c r="L10" s="108"/>
      <c r="M10" s="108"/>
      <c r="N10" s="10"/>
    </row>
    <row r="11" spans="2:14" ht="39" customHeight="1">
      <c r="B11" s="9"/>
      <c r="C11" s="109" t="s">
        <v>125</v>
      </c>
      <c r="D11" s="108"/>
      <c r="E11" s="108"/>
      <c r="F11" s="108"/>
      <c r="G11" s="108"/>
      <c r="H11" s="108"/>
      <c r="I11" s="108"/>
      <c r="J11" s="108"/>
      <c r="K11" s="108"/>
      <c r="L11" s="108"/>
      <c r="M11" s="108"/>
      <c r="N11" s="10"/>
    </row>
    <row r="12" spans="2:14" ht="38.25" customHeight="1">
      <c r="B12" s="9"/>
      <c r="C12" s="109" t="s">
        <v>155</v>
      </c>
      <c r="D12" s="108"/>
      <c r="E12" s="108"/>
      <c r="F12" s="108"/>
      <c r="G12" s="108"/>
      <c r="H12" s="108"/>
      <c r="I12" s="108"/>
      <c r="J12" s="108"/>
      <c r="K12" s="108"/>
      <c r="L12" s="108"/>
      <c r="M12" s="108"/>
      <c r="N12" s="10"/>
    </row>
    <row r="13" spans="2:14" ht="57.75" customHeight="1">
      <c r="B13" s="9"/>
      <c r="C13" s="109" t="s">
        <v>156</v>
      </c>
      <c r="D13" s="109"/>
      <c r="E13" s="109"/>
      <c r="F13" s="109"/>
      <c r="G13" s="109"/>
      <c r="H13" s="109"/>
      <c r="I13" s="109"/>
      <c r="J13" s="109"/>
      <c r="K13" s="109"/>
      <c r="L13" s="109"/>
      <c r="M13" s="109"/>
      <c r="N13" s="10"/>
    </row>
    <row r="14" spans="2:14" ht="36.75" customHeight="1">
      <c r="B14" s="9"/>
      <c r="C14" s="109" t="s">
        <v>157</v>
      </c>
      <c r="D14" s="108"/>
      <c r="E14" s="108"/>
      <c r="F14" s="108"/>
      <c r="G14" s="108"/>
      <c r="H14" s="108"/>
      <c r="I14" s="108"/>
      <c r="J14" s="108"/>
      <c r="K14" s="108"/>
      <c r="L14" s="108"/>
      <c r="M14" s="108"/>
      <c r="N14" s="10"/>
    </row>
    <row r="15" spans="2:14" ht="33" customHeight="1">
      <c r="B15" s="9"/>
      <c r="C15" s="109" t="s">
        <v>158</v>
      </c>
      <c r="D15" s="108"/>
      <c r="E15" s="108"/>
      <c r="F15" s="108"/>
      <c r="G15" s="108"/>
      <c r="H15" s="108"/>
      <c r="I15" s="108"/>
      <c r="J15" s="108"/>
      <c r="K15" s="108"/>
      <c r="L15" s="108"/>
      <c r="M15" s="108"/>
      <c r="N15" s="10"/>
    </row>
    <row r="16" spans="2:14" ht="15.75">
      <c r="B16" s="9"/>
      <c r="C16" s="110" t="s">
        <v>118</v>
      </c>
      <c r="D16" s="110"/>
      <c r="E16" s="110"/>
      <c r="F16" s="11"/>
      <c r="G16" s="11"/>
      <c r="H16" s="11"/>
      <c r="I16" s="11"/>
      <c r="J16" s="11"/>
      <c r="K16" s="11"/>
      <c r="L16" s="11"/>
      <c r="M16" s="11"/>
      <c r="N16" s="10"/>
    </row>
    <row r="17" spans="2:14" ht="33.75" customHeight="1">
      <c r="B17" s="9"/>
      <c r="C17" s="108" t="s">
        <v>149</v>
      </c>
      <c r="D17" s="108"/>
      <c r="E17" s="108"/>
      <c r="F17" s="108"/>
      <c r="G17" s="108"/>
      <c r="H17" s="108"/>
      <c r="I17" s="108"/>
      <c r="J17" s="108"/>
      <c r="K17" s="108"/>
      <c r="L17" s="108"/>
      <c r="M17" s="108"/>
      <c r="N17" s="10"/>
    </row>
    <row r="18" spans="2:14" ht="50.25" customHeight="1">
      <c r="B18" s="9"/>
      <c r="C18" s="108" t="s">
        <v>172</v>
      </c>
      <c r="D18" s="108"/>
      <c r="E18" s="108"/>
      <c r="F18" s="108"/>
      <c r="G18" s="108"/>
      <c r="H18" s="108"/>
      <c r="I18" s="108"/>
      <c r="J18" s="108"/>
      <c r="K18" s="108"/>
      <c r="L18" s="108"/>
      <c r="M18" s="108"/>
      <c r="N18" s="10"/>
    </row>
    <row r="19" spans="2:14">
      <c r="B19" s="9"/>
      <c r="C19" s="11" t="s">
        <v>150</v>
      </c>
      <c r="D19" s="11"/>
      <c r="E19" s="11"/>
      <c r="F19" s="11"/>
      <c r="G19" s="11"/>
      <c r="H19" s="11"/>
      <c r="I19" s="11"/>
      <c r="J19" s="11"/>
      <c r="K19" s="11"/>
      <c r="L19" s="11"/>
      <c r="M19" s="11"/>
      <c r="N19" s="10"/>
    </row>
    <row r="20" spans="2:14" ht="15.75" thickBot="1">
      <c r="B20" s="12"/>
      <c r="C20" s="13"/>
      <c r="D20" s="13"/>
      <c r="E20" s="13"/>
      <c r="F20" s="13"/>
      <c r="G20" s="13"/>
      <c r="H20" s="13"/>
      <c r="I20" s="13"/>
      <c r="J20" s="13"/>
      <c r="K20" s="13"/>
      <c r="L20" s="13"/>
      <c r="M20" s="13"/>
      <c r="N20" s="14"/>
    </row>
  </sheetData>
  <sheetProtection password="BC72" sheet="1" objects="1" scenarios="1" selectLockedCells="1"/>
  <mergeCells count="14">
    <mergeCell ref="C10:M10"/>
    <mergeCell ref="B2:N2"/>
    <mergeCell ref="C4:M4"/>
    <mergeCell ref="C5:M5"/>
    <mergeCell ref="C8:M8"/>
    <mergeCell ref="C9:M9"/>
    <mergeCell ref="C17:M17"/>
    <mergeCell ref="C18:M18"/>
    <mergeCell ref="C11:M11"/>
    <mergeCell ref="C12:M12"/>
    <mergeCell ref="C14:M14"/>
    <mergeCell ref="C15:M15"/>
    <mergeCell ref="C16:E16"/>
    <mergeCell ref="C13:M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I25"/>
  <sheetViews>
    <sheetView workbookViewId="0">
      <selection activeCell="D8" sqref="D8:H8"/>
    </sheetView>
  </sheetViews>
  <sheetFormatPr defaultRowHeight="15"/>
  <cols>
    <col min="3" max="3" width="33.140625" customWidth="1"/>
    <col min="4" max="4" width="9.28515625" customWidth="1"/>
    <col min="5" max="5" width="2.85546875" customWidth="1"/>
    <col min="6" max="6" width="6.5703125" customWidth="1"/>
    <col min="7" max="7" width="2.7109375" customWidth="1"/>
    <col min="8" max="8" width="10.5703125" customWidth="1"/>
  </cols>
  <sheetData>
    <row r="1" spans="2:9" ht="26.25">
      <c r="B1" s="1" t="s">
        <v>30</v>
      </c>
    </row>
    <row r="3" spans="2:9" ht="18.75">
      <c r="B3" s="2" t="s">
        <v>0</v>
      </c>
    </row>
    <row r="4" spans="2:9" ht="19.5" thickBot="1">
      <c r="C4" s="2"/>
    </row>
    <row r="5" spans="2:9">
      <c r="B5" s="6"/>
      <c r="C5" s="7"/>
      <c r="D5" s="7"/>
      <c r="E5" s="7"/>
      <c r="F5" s="7"/>
      <c r="G5" s="7"/>
      <c r="H5" s="7"/>
      <c r="I5" s="8"/>
    </row>
    <row r="6" spans="2:9" ht="20.100000000000001" customHeight="1">
      <c r="B6" s="9"/>
      <c r="C6" s="3" t="s">
        <v>3</v>
      </c>
      <c r="D6" s="71"/>
      <c r="E6" s="4" t="s">
        <v>4</v>
      </c>
      <c r="F6" s="72"/>
      <c r="G6" s="4" t="s">
        <v>4</v>
      </c>
      <c r="H6" s="73"/>
      <c r="I6" s="10"/>
    </row>
    <row r="7" spans="2:9" ht="20.100000000000001" customHeight="1">
      <c r="B7" s="9"/>
      <c r="C7" s="11"/>
      <c r="D7" s="5"/>
      <c r="E7" s="5"/>
      <c r="F7" s="5"/>
      <c r="G7" s="5"/>
      <c r="H7" s="5"/>
      <c r="I7" s="10"/>
    </row>
    <row r="8" spans="2:9" ht="20.100000000000001" customHeight="1">
      <c r="B8" s="9"/>
      <c r="C8" s="3" t="s">
        <v>29</v>
      </c>
      <c r="D8" s="114"/>
      <c r="E8" s="115"/>
      <c r="F8" s="115"/>
      <c r="G8" s="115"/>
      <c r="H8" s="116"/>
      <c r="I8" s="10"/>
    </row>
    <row r="9" spans="2:9" ht="20.100000000000001" customHeight="1">
      <c r="B9" s="9"/>
      <c r="C9" s="11"/>
      <c r="D9" s="11"/>
      <c r="E9" s="11"/>
      <c r="F9" s="11"/>
      <c r="G9" s="11"/>
      <c r="H9" s="11"/>
      <c r="I9" s="10"/>
    </row>
    <row r="10" spans="2:9" ht="32.25" customHeight="1">
      <c r="B10" s="9"/>
      <c r="C10" s="23" t="s">
        <v>31</v>
      </c>
      <c r="D10" s="114"/>
      <c r="E10" s="115"/>
      <c r="F10" s="115"/>
      <c r="G10" s="115"/>
      <c r="H10" s="116"/>
      <c r="I10" s="10"/>
    </row>
    <row r="11" spans="2:9">
      <c r="B11" s="9"/>
      <c r="C11" s="11"/>
      <c r="D11" s="11"/>
      <c r="E11" s="11"/>
      <c r="F11" s="11"/>
      <c r="G11" s="11"/>
      <c r="H11" s="11"/>
      <c r="I11" s="10"/>
    </row>
    <row r="12" spans="2:9" ht="20.100000000000001" customHeight="1">
      <c r="B12" s="9"/>
      <c r="C12" s="3" t="s">
        <v>33</v>
      </c>
      <c r="D12" s="114"/>
      <c r="E12" s="115"/>
      <c r="F12" s="115"/>
      <c r="G12" s="115"/>
      <c r="H12" s="116"/>
      <c r="I12" s="10"/>
    </row>
    <row r="13" spans="2:9" ht="20.100000000000001" customHeight="1">
      <c r="B13" s="9"/>
      <c r="C13" s="3"/>
      <c r="D13" s="24"/>
      <c r="E13" s="24"/>
      <c r="F13" s="24"/>
      <c r="G13" s="24"/>
      <c r="H13" s="24"/>
      <c r="I13" s="10"/>
    </row>
    <row r="14" spans="2:9" ht="29.25" customHeight="1">
      <c r="B14" s="9"/>
      <c r="C14" s="23" t="s">
        <v>32</v>
      </c>
      <c r="D14" s="114"/>
      <c r="E14" s="115"/>
      <c r="F14" s="115"/>
      <c r="G14" s="115"/>
      <c r="H14" s="116"/>
      <c r="I14" s="10"/>
    </row>
    <row r="15" spans="2:9" ht="30" customHeight="1">
      <c r="B15" s="9"/>
      <c r="C15" s="11"/>
      <c r="D15" s="118"/>
      <c r="E15" s="118"/>
      <c r="F15" s="118"/>
      <c r="G15" s="118"/>
      <c r="H15" s="118"/>
      <c r="I15" s="10"/>
    </row>
    <row r="16" spans="2:9" ht="20.100000000000001" customHeight="1">
      <c r="B16" s="9"/>
      <c r="C16" s="3" t="s">
        <v>126</v>
      </c>
      <c r="D16" s="119"/>
      <c r="E16" s="120"/>
      <c r="F16" s="120"/>
      <c r="G16" s="120"/>
      <c r="H16" s="121"/>
      <c r="I16" s="10"/>
    </row>
    <row r="17" spans="2:9">
      <c r="B17" s="9"/>
      <c r="C17" s="11"/>
      <c r="D17" s="11"/>
      <c r="E17" s="11"/>
      <c r="F17" s="11"/>
      <c r="G17" s="11"/>
      <c r="H17" s="11"/>
      <c r="I17" s="10"/>
    </row>
    <row r="18" spans="2:9" ht="20.100000000000001" customHeight="1">
      <c r="B18" s="9"/>
      <c r="C18" s="3" t="s">
        <v>1</v>
      </c>
      <c r="D18" s="114"/>
      <c r="E18" s="115"/>
      <c r="F18" s="115"/>
      <c r="G18" s="115"/>
      <c r="H18" s="116"/>
      <c r="I18" s="10"/>
    </row>
    <row r="19" spans="2:9">
      <c r="B19" s="9"/>
      <c r="C19" s="11"/>
      <c r="D19" s="11"/>
      <c r="E19" s="11"/>
      <c r="F19" s="11"/>
      <c r="G19" s="11"/>
      <c r="H19" s="11"/>
      <c r="I19" s="10"/>
    </row>
    <row r="20" spans="2:9" ht="20.100000000000001" customHeight="1">
      <c r="B20" s="9"/>
      <c r="C20" s="3" t="s">
        <v>2</v>
      </c>
      <c r="D20" s="114"/>
      <c r="E20" s="115"/>
      <c r="F20" s="115"/>
      <c r="G20" s="115"/>
      <c r="H20" s="116"/>
      <c r="I20" s="10"/>
    </row>
    <row r="21" spans="2:9">
      <c r="B21" s="98"/>
      <c r="C21" s="99"/>
      <c r="D21" s="100"/>
      <c r="E21" s="100"/>
      <c r="F21" s="100"/>
      <c r="G21" s="100"/>
      <c r="H21" s="100"/>
      <c r="I21" s="101"/>
    </row>
    <row r="22" spans="2:9">
      <c r="B22" s="98"/>
      <c r="C22" s="99" t="s">
        <v>159</v>
      </c>
      <c r="D22" s="114"/>
      <c r="E22" s="115"/>
      <c r="F22" s="115"/>
      <c r="G22" s="115"/>
      <c r="H22" s="116"/>
      <c r="I22" s="101"/>
    </row>
    <row r="23" spans="2:9">
      <c r="B23" s="98"/>
      <c r="C23" s="99"/>
      <c r="D23" s="100"/>
      <c r="E23" s="100"/>
      <c r="F23" s="100"/>
      <c r="G23" s="100"/>
      <c r="H23" s="100"/>
      <c r="I23" s="101"/>
    </row>
    <row r="24" spans="2:9">
      <c r="B24" s="98"/>
      <c r="C24" s="99" t="s">
        <v>160</v>
      </c>
      <c r="D24" s="117"/>
      <c r="E24" s="115"/>
      <c r="F24" s="115"/>
      <c r="G24" s="115"/>
      <c r="H24" s="116"/>
      <c r="I24" s="101"/>
    </row>
    <row r="25" spans="2:9" ht="15.75" thickBot="1">
      <c r="B25" s="102"/>
      <c r="C25" s="103"/>
      <c r="D25" s="103"/>
      <c r="E25" s="103"/>
      <c r="F25" s="103"/>
      <c r="G25" s="103"/>
      <c r="H25" s="103"/>
      <c r="I25" s="104"/>
    </row>
  </sheetData>
  <sheetProtection algorithmName="SHA-512" hashValue="yXTaXN8brtqul9dBnHYNmrjJIpUFVP982oCHGMDR9H3grY+PVwch0ajqkNUrWZFUGr8V/DjgZ6KP93HpQJvEvA==" saltValue="6xVn1T/DEowGrT4HZqoEdA==" spinCount="100000" sheet="1" objects="1" scenarios="1" selectLockedCells="1"/>
  <mergeCells count="10">
    <mergeCell ref="D22:H22"/>
    <mergeCell ref="D24:H24"/>
    <mergeCell ref="D18:H18"/>
    <mergeCell ref="D20:H20"/>
    <mergeCell ref="D8:H8"/>
    <mergeCell ref="D10:H10"/>
    <mergeCell ref="D12:H12"/>
    <mergeCell ref="D15:H15"/>
    <mergeCell ref="D16:H16"/>
    <mergeCell ref="D14:H14"/>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9"/>
  <sheetViews>
    <sheetView topLeftCell="B2" workbookViewId="0">
      <selection activeCell="F20" sqref="F20"/>
    </sheetView>
  </sheetViews>
  <sheetFormatPr defaultRowHeight="15"/>
  <cols>
    <col min="3" max="3" width="38.28515625" customWidth="1"/>
    <col min="4" max="4" width="4.7109375" customWidth="1"/>
    <col min="5" max="5" width="20.7109375" customWidth="1"/>
    <col min="6" max="6" width="4.7109375" customWidth="1"/>
    <col min="7" max="7" width="20.7109375" customWidth="1"/>
    <col min="8" max="8" width="4.7109375" customWidth="1"/>
    <col min="9" max="9" width="20.7109375" customWidth="1"/>
    <col min="10" max="10" width="4.7109375" customWidth="1"/>
    <col min="11" max="11" width="20.7109375" customWidth="1"/>
    <col min="12" max="12" width="4.7109375" customWidth="1"/>
    <col min="13" max="13" width="20.7109375" customWidth="1"/>
  </cols>
  <sheetData>
    <row r="1" spans="2:14" ht="26.25">
      <c r="B1" s="76" t="s">
        <v>30</v>
      </c>
    </row>
    <row r="2" spans="2:14">
      <c r="B2" s="77"/>
    </row>
    <row r="3" spans="2:14" ht="18.75">
      <c r="B3" s="78" t="s">
        <v>5</v>
      </c>
    </row>
    <row r="4" spans="2:14" ht="15.75" thickBot="1"/>
    <row r="5" spans="2:14">
      <c r="B5" s="6"/>
      <c r="C5" s="7"/>
      <c r="D5" s="7"/>
      <c r="E5" s="7"/>
      <c r="F5" s="7"/>
      <c r="G5" s="7"/>
      <c r="H5" s="7"/>
      <c r="I5" s="7"/>
      <c r="J5" s="7"/>
      <c r="K5" s="7"/>
      <c r="L5" s="7"/>
      <c r="M5" s="7"/>
      <c r="N5" s="8"/>
    </row>
    <row r="6" spans="2:14">
      <c r="B6" s="9"/>
      <c r="C6" s="11" t="s">
        <v>110</v>
      </c>
      <c r="D6" s="114"/>
      <c r="E6" s="116"/>
      <c r="F6" s="11"/>
      <c r="G6" s="11"/>
      <c r="H6" s="11"/>
      <c r="I6" s="11"/>
      <c r="J6" s="11"/>
      <c r="K6" s="11"/>
      <c r="L6" s="11"/>
      <c r="M6" s="11"/>
      <c r="N6" s="10"/>
    </row>
    <row r="7" spans="2:14">
      <c r="B7" s="9"/>
      <c r="C7" s="11"/>
      <c r="D7" s="79"/>
      <c r="E7" s="79"/>
      <c r="F7" s="11"/>
      <c r="G7" s="11"/>
      <c r="H7" s="11"/>
      <c r="I7" s="11"/>
      <c r="J7" s="11"/>
      <c r="K7" s="11"/>
      <c r="L7" s="11"/>
      <c r="M7" s="11"/>
      <c r="N7" s="10"/>
    </row>
    <row r="8" spans="2:14">
      <c r="B8" s="9"/>
      <c r="C8" s="11" t="s">
        <v>111</v>
      </c>
      <c r="D8" s="114"/>
      <c r="E8" s="116"/>
      <c r="F8" s="11"/>
      <c r="G8" s="11"/>
      <c r="H8" s="11"/>
      <c r="I8" s="11"/>
      <c r="J8" s="11"/>
      <c r="K8" s="11"/>
      <c r="L8" s="11"/>
      <c r="M8" s="11"/>
      <c r="N8" s="10"/>
    </row>
    <row r="9" spans="2:14">
      <c r="B9" s="9"/>
      <c r="C9" s="11"/>
      <c r="D9" s="79"/>
      <c r="E9" s="79"/>
      <c r="F9" s="11"/>
      <c r="G9" s="11"/>
      <c r="H9" s="11"/>
      <c r="I9" s="11"/>
      <c r="J9" s="11"/>
      <c r="K9" s="11"/>
      <c r="L9" s="11"/>
      <c r="M9" s="11"/>
      <c r="N9" s="10"/>
    </row>
    <row r="10" spans="2:14">
      <c r="B10" s="9"/>
      <c r="C10" s="11" t="s">
        <v>112</v>
      </c>
      <c r="D10" s="114"/>
      <c r="E10" s="116"/>
      <c r="F10" s="11"/>
      <c r="G10" s="11"/>
      <c r="H10" s="11"/>
      <c r="I10" s="11"/>
      <c r="J10" s="11"/>
      <c r="K10" s="11"/>
      <c r="L10" s="11"/>
      <c r="M10" s="11"/>
      <c r="N10" s="10"/>
    </row>
    <row r="11" spans="2:14">
      <c r="B11" s="9"/>
      <c r="C11" s="11"/>
      <c r="D11" s="79"/>
      <c r="E11" s="79"/>
      <c r="F11" s="11"/>
      <c r="G11" s="11"/>
      <c r="H11" s="11"/>
      <c r="I11" s="11"/>
      <c r="J11" s="11"/>
      <c r="K11" s="11"/>
      <c r="L11" s="11"/>
      <c r="M11" s="11"/>
      <c r="N11" s="10"/>
    </row>
    <row r="12" spans="2:14">
      <c r="B12" s="9"/>
      <c r="C12" s="11" t="s">
        <v>113</v>
      </c>
      <c r="D12" s="114"/>
      <c r="E12" s="116"/>
      <c r="F12" s="11"/>
      <c r="G12" s="11"/>
      <c r="H12" s="11"/>
      <c r="I12" s="11"/>
      <c r="J12" s="11"/>
      <c r="K12" s="11"/>
      <c r="L12" s="11"/>
      <c r="M12" s="11"/>
      <c r="N12" s="10"/>
    </row>
    <row r="13" spans="2:14">
      <c r="B13" s="9"/>
      <c r="C13" s="11"/>
      <c r="D13" s="79"/>
      <c r="E13" s="79"/>
      <c r="F13" s="11"/>
      <c r="G13" s="11"/>
      <c r="H13" s="11"/>
      <c r="I13" s="11"/>
      <c r="J13" s="11"/>
      <c r="K13" s="11"/>
      <c r="L13" s="11"/>
      <c r="M13" s="11"/>
      <c r="N13" s="10"/>
    </row>
    <row r="14" spans="2:14">
      <c r="B14" s="9"/>
      <c r="C14" s="11" t="s">
        <v>114</v>
      </c>
      <c r="D14" s="114"/>
      <c r="E14" s="116"/>
      <c r="F14" s="11"/>
      <c r="G14" s="11"/>
      <c r="H14" s="11"/>
      <c r="I14" s="11"/>
      <c r="J14" s="11"/>
      <c r="K14" s="11"/>
      <c r="L14" s="11"/>
      <c r="M14" s="11"/>
      <c r="N14" s="10"/>
    </row>
    <row r="15" spans="2:14">
      <c r="B15" s="9"/>
      <c r="C15" s="11"/>
      <c r="D15" s="11"/>
      <c r="E15" s="11"/>
      <c r="F15" s="11"/>
      <c r="G15" s="11"/>
      <c r="H15" s="11"/>
      <c r="I15" s="11"/>
      <c r="J15" s="11"/>
      <c r="K15" s="11"/>
      <c r="L15" s="11"/>
      <c r="M15" s="11"/>
      <c r="N15" s="10"/>
    </row>
    <row r="16" spans="2:14">
      <c r="B16" s="9"/>
      <c r="C16" s="15"/>
      <c r="D16" s="122" t="s">
        <v>6</v>
      </c>
      <c r="E16" s="123"/>
      <c r="F16" s="122" t="s">
        <v>7</v>
      </c>
      <c r="G16" s="123"/>
      <c r="H16" s="122" t="s">
        <v>8</v>
      </c>
      <c r="I16" s="123"/>
      <c r="J16" s="122" t="s">
        <v>9</v>
      </c>
      <c r="K16" s="123"/>
      <c r="L16" s="122" t="s">
        <v>10</v>
      </c>
      <c r="M16" s="123"/>
      <c r="N16" s="10"/>
    </row>
    <row r="17" spans="2:14" ht="15.75" thickBot="1">
      <c r="B17" s="9"/>
      <c r="C17" s="16"/>
      <c r="D17" s="124">
        <f>D6</f>
        <v>0</v>
      </c>
      <c r="E17" s="125"/>
      <c r="F17" s="124">
        <f>D8</f>
        <v>0</v>
      </c>
      <c r="G17" s="125"/>
      <c r="H17" s="124">
        <f>D10</f>
        <v>0</v>
      </c>
      <c r="I17" s="125"/>
      <c r="J17" s="124">
        <f>D12</f>
        <v>0</v>
      </c>
      <c r="K17" s="125"/>
      <c r="L17" s="124">
        <f>D14</f>
        <v>0</v>
      </c>
      <c r="M17" s="125"/>
      <c r="N17" s="10"/>
    </row>
    <row r="18" spans="2:14" ht="40.5" customHeight="1" thickTop="1">
      <c r="B18" s="9"/>
      <c r="C18" s="80" t="s">
        <v>105</v>
      </c>
      <c r="D18" s="126"/>
      <c r="E18" s="126"/>
      <c r="F18" s="126"/>
      <c r="G18" s="126"/>
      <c r="H18" s="126"/>
      <c r="I18" s="126"/>
      <c r="J18" s="126"/>
      <c r="K18" s="126"/>
      <c r="L18" s="126"/>
      <c r="M18" s="126"/>
      <c r="N18" s="10"/>
    </row>
    <row r="19" spans="2:14">
      <c r="B19" s="9"/>
      <c r="C19" s="11"/>
      <c r="D19" s="11"/>
      <c r="E19" s="11"/>
      <c r="F19" s="11"/>
      <c r="G19" s="11"/>
      <c r="H19" s="11"/>
      <c r="I19" s="11"/>
      <c r="J19" s="11"/>
      <c r="K19" s="11"/>
      <c r="L19" s="11"/>
      <c r="M19" s="11"/>
      <c r="N19" s="10"/>
    </row>
    <row r="20" spans="2:14">
      <c r="B20" s="9"/>
      <c r="C20" s="108" t="s">
        <v>106</v>
      </c>
      <c r="D20" s="74"/>
      <c r="E20" s="3" t="s">
        <v>107</v>
      </c>
      <c r="F20" s="107"/>
      <c r="G20" s="3" t="s">
        <v>107</v>
      </c>
      <c r="H20" s="107"/>
      <c r="I20" s="3" t="s">
        <v>107</v>
      </c>
      <c r="J20" s="107"/>
      <c r="K20" s="3" t="s">
        <v>107</v>
      </c>
      <c r="L20" s="107"/>
      <c r="M20" s="3" t="s">
        <v>107</v>
      </c>
      <c r="N20" s="10"/>
    </row>
    <row r="21" spans="2:14">
      <c r="B21" s="9"/>
      <c r="C21" s="108"/>
      <c r="D21" s="11"/>
      <c r="E21" s="3"/>
      <c r="F21" s="3"/>
      <c r="G21" s="3"/>
      <c r="H21" s="3"/>
      <c r="I21" s="3"/>
      <c r="J21" s="3"/>
      <c r="K21" s="3"/>
      <c r="L21" s="3"/>
      <c r="M21" s="3"/>
      <c r="N21" s="10"/>
    </row>
    <row r="22" spans="2:14">
      <c r="B22" s="9"/>
      <c r="C22" s="11"/>
      <c r="D22" s="74"/>
      <c r="E22" s="3" t="s">
        <v>25</v>
      </c>
      <c r="F22" s="107"/>
      <c r="G22" s="3" t="s">
        <v>25</v>
      </c>
      <c r="H22" s="107"/>
      <c r="I22" s="3" t="s">
        <v>25</v>
      </c>
      <c r="J22" s="107"/>
      <c r="K22" s="3" t="s">
        <v>25</v>
      </c>
      <c r="L22" s="107"/>
      <c r="M22" s="3" t="s">
        <v>25</v>
      </c>
      <c r="N22" s="10"/>
    </row>
    <row r="23" spans="2:14">
      <c r="B23" s="9"/>
      <c r="C23" s="11"/>
      <c r="D23" s="11"/>
      <c r="E23" s="3"/>
      <c r="F23" s="3"/>
      <c r="G23" s="3"/>
      <c r="H23" s="3"/>
      <c r="I23" s="3"/>
      <c r="J23" s="3"/>
      <c r="K23" s="3"/>
      <c r="L23" s="3"/>
      <c r="M23" s="3"/>
      <c r="N23" s="10"/>
    </row>
    <row r="24" spans="2:14">
      <c r="B24" s="9"/>
      <c r="C24" s="11"/>
      <c r="D24" s="74"/>
      <c r="E24" s="3" t="s">
        <v>108</v>
      </c>
      <c r="F24" s="107"/>
      <c r="G24" s="3" t="s">
        <v>108</v>
      </c>
      <c r="H24" s="107"/>
      <c r="I24" s="3" t="s">
        <v>108</v>
      </c>
      <c r="J24" s="107"/>
      <c r="K24" s="3" t="s">
        <v>108</v>
      </c>
      <c r="L24" s="107"/>
      <c r="M24" s="3" t="s">
        <v>108</v>
      </c>
      <c r="N24" s="10"/>
    </row>
    <row r="25" spans="2:14">
      <c r="B25" s="9"/>
      <c r="C25" s="11"/>
      <c r="D25" s="11"/>
      <c r="E25" s="3"/>
      <c r="F25" s="3"/>
      <c r="G25" s="3"/>
      <c r="H25" s="3"/>
      <c r="I25" s="3"/>
      <c r="J25" s="3"/>
      <c r="K25" s="3"/>
      <c r="L25" s="3"/>
      <c r="M25" s="3"/>
      <c r="N25" s="10"/>
    </row>
    <row r="26" spans="2:14">
      <c r="B26" s="9"/>
      <c r="C26" s="11"/>
      <c r="D26" s="74"/>
      <c r="E26" s="3" t="s">
        <v>27</v>
      </c>
      <c r="F26" s="107"/>
      <c r="G26" s="3" t="s">
        <v>27</v>
      </c>
      <c r="H26" s="107"/>
      <c r="I26" s="3" t="s">
        <v>27</v>
      </c>
      <c r="J26" s="107"/>
      <c r="K26" s="3" t="s">
        <v>27</v>
      </c>
      <c r="L26" s="107"/>
      <c r="M26" s="3" t="s">
        <v>27</v>
      </c>
      <c r="N26" s="10"/>
    </row>
    <row r="27" spans="2:14">
      <c r="B27" s="9"/>
      <c r="C27" s="11"/>
      <c r="D27" s="11"/>
      <c r="E27" s="3"/>
      <c r="F27" s="3"/>
      <c r="G27" s="3"/>
      <c r="H27" s="3"/>
      <c r="I27" s="3"/>
      <c r="J27" s="3"/>
      <c r="K27" s="3"/>
      <c r="L27" s="3"/>
      <c r="M27" s="3"/>
      <c r="N27" s="10"/>
    </row>
    <row r="28" spans="2:14">
      <c r="B28" s="9"/>
      <c r="C28" s="11"/>
      <c r="D28" s="74"/>
      <c r="E28" s="3" t="s">
        <v>109</v>
      </c>
      <c r="F28" s="107"/>
      <c r="G28" s="3" t="s">
        <v>109</v>
      </c>
      <c r="H28" s="107"/>
      <c r="I28" s="3" t="s">
        <v>109</v>
      </c>
      <c r="J28" s="107"/>
      <c r="K28" s="3" t="s">
        <v>109</v>
      </c>
      <c r="L28" s="107"/>
      <c r="M28" s="3" t="s">
        <v>109</v>
      </c>
      <c r="N28" s="10"/>
    </row>
    <row r="29" spans="2:14" ht="15.75" thickBot="1">
      <c r="B29" s="12"/>
      <c r="C29" s="13"/>
      <c r="D29" s="13"/>
      <c r="E29" s="13"/>
      <c r="F29" s="13"/>
      <c r="G29" s="13"/>
      <c r="H29" s="13"/>
      <c r="I29" s="13"/>
      <c r="J29" s="13"/>
      <c r="K29" s="13"/>
      <c r="L29" s="13"/>
      <c r="M29" s="13"/>
      <c r="N29" s="14"/>
    </row>
  </sheetData>
  <sheetProtection algorithmName="SHA-512" hashValue="NXAiaf8svHoZyE+2qTE/3XMQZCsMmbOYwqlmyhZ6t6nzweiW8YAx9foT2BJAaglADVywc9GLvAuhphvQn1S8Zg==" saltValue="0xEsiIuJGO5jvLBy7hrxpA==" spinCount="100000" sheet="1" objects="1" scenarios="1" selectLockedCells="1"/>
  <mergeCells count="21">
    <mergeCell ref="C20:C21"/>
    <mergeCell ref="D18:E18"/>
    <mergeCell ref="F18:G18"/>
    <mergeCell ref="H18:I18"/>
    <mergeCell ref="J18:K18"/>
    <mergeCell ref="L18:M18"/>
    <mergeCell ref="F16:G16"/>
    <mergeCell ref="H16:I16"/>
    <mergeCell ref="J16:K16"/>
    <mergeCell ref="L16:M16"/>
    <mergeCell ref="D17:E17"/>
    <mergeCell ref="F17:G17"/>
    <mergeCell ref="H17:I17"/>
    <mergeCell ref="J17:K17"/>
    <mergeCell ref="L17:M17"/>
    <mergeCell ref="D16:E16"/>
    <mergeCell ref="D6:E6"/>
    <mergeCell ref="D8:E8"/>
    <mergeCell ref="D10:E10"/>
    <mergeCell ref="D12:E12"/>
    <mergeCell ref="D14:E1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workbookViewId="0">
      <selection activeCell="D7" sqref="D7"/>
    </sheetView>
  </sheetViews>
  <sheetFormatPr defaultRowHeight="15"/>
  <cols>
    <col min="3" max="3" width="44.42578125" customWidth="1"/>
    <col min="4" max="4" width="25.7109375" customWidth="1"/>
    <col min="6" max="6" width="41.5703125" customWidth="1"/>
    <col min="7" max="7" width="25.7109375" customWidth="1"/>
  </cols>
  <sheetData>
    <row r="1" spans="2:8" ht="26.25">
      <c r="B1" s="1" t="s">
        <v>30</v>
      </c>
    </row>
    <row r="3" spans="2:8" ht="18.75">
      <c r="B3" s="2" t="s">
        <v>11</v>
      </c>
    </row>
    <row r="4" spans="2:8" ht="15.75" thickBot="1"/>
    <row r="5" spans="2:8" ht="15.75">
      <c r="B5" s="6"/>
      <c r="C5" s="25" t="s">
        <v>13</v>
      </c>
      <c r="D5" s="7"/>
      <c r="E5" s="7"/>
      <c r="F5" s="7"/>
      <c r="G5" s="7"/>
      <c r="H5" s="8"/>
    </row>
    <row r="6" spans="2:8">
      <c r="B6" s="9"/>
      <c r="C6" s="11"/>
      <c r="D6" s="11"/>
      <c r="E6" s="11"/>
      <c r="F6" s="11"/>
      <c r="G6" s="11"/>
      <c r="H6" s="10"/>
    </row>
    <row r="7" spans="2:8" ht="18" customHeight="1">
      <c r="B7" s="9"/>
      <c r="C7" s="83" t="s">
        <v>146</v>
      </c>
      <c r="D7" s="74"/>
      <c r="E7" s="11"/>
      <c r="F7" s="83" t="s">
        <v>147</v>
      </c>
      <c r="G7" s="74"/>
      <c r="H7" s="10"/>
    </row>
    <row r="8" spans="2:8">
      <c r="B8" s="9"/>
      <c r="C8" s="11"/>
      <c r="D8" s="84" t="s">
        <v>12</v>
      </c>
      <c r="E8" s="11"/>
      <c r="F8" s="11"/>
      <c r="G8" s="84" t="s">
        <v>12</v>
      </c>
      <c r="H8" s="10"/>
    </row>
    <row r="9" spans="2:8">
      <c r="B9" s="9"/>
      <c r="C9" s="11"/>
      <c r="D9" s="11"/>
      <c r="E9" s="11"/>
      <c r="F9" s="11"/>
      <c r="G9" s="11"/>
      <c r="H9" s="10"/>
    </row>
    <row r="10" spans="2:8" ht="18" customHeight="1">
      <c r="B10" s="9"/>
      <c r="C10" s="83" t="s">
        <v>145</v>
      </c>
      <c r="D10" s="74"/>
      <c r="E10" s="11"/>
      <c r="F10" s="83" t="s">
        <v>148</v>
      </c>
      <c r="G10" s="74"/>
      <c r="H10" s="10"/>
    </row>
    <row r="11" spans="2:8" ht="15.75" thickBot="1">
      <c r="B11" s="12"/>
      <c r="C11" s="13"/>
      <c r="D11" s="32" t="s">
        <v>12</v>
      </c>
      <c r="E11" s="13"/>
      <c r="F11" s="13"/>
      <c r="G11" s="32" t="s">
        <v>12</v>
      </c>
      <c r="H11" s="14"/>
    </row>
    <row r="12" spans="2:8">
      <c r="B12" s="6"/>
      <c r="C12" s="7"/>
      <c r="D12" s="7"/>
      <c r="E12" s="7"/>
      <c r="F12" s="7"/>
      <c r="G12" s="7"/>
      <c r="H12" s="8"/>
    </row>
    <row r="13" spans="2:8" ht="18" customHeight="1">
      <c r="B13" s="9"/>
      <c r="C13" s="83" t="s">
        <v>127</v>
      </c>
      <c r="D13" s="74"/>
      <c r="E13" s="11"/>
      <c r="F13" s="11"/>
      <c r="G13" s="11"/>
      <c r="H13" s="10"/>
    </row>
    <row r="14" spans="2:8" ht="15.75" thickBot="1">
      <c r="B14" s="12"/>
      <c r="C14" s="13"/>
      <c r="D14" s="32" t="s">
        <v>12</v>
      </c>
      <c r="E14" s="13"/>
      <c r="F14" s="13"/>
      <c r="G14" s="13"/>
      <c r="H14" s="14"/>
    </row>
  </sheetData>
  <sheetProtection algorithmName="SHA-512" hashValue="qWynOZLTACqDUebf7CDjGPE9vAN073MZqWPYdF86rWYdi4D07tBeLp2MNKnkcIjo1OwuVVnOXXoZaguMTnYLAg==" saltValue="uBL9F6Kfvoo9FMSjhTTbsA==" spinCount="100000" sheet="1" objects="1" scenario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0"/>
  <sheetViews>
    <sheetView topLeftCell="A31" zoomScaleNormal="100" workbookViewId="0">
      <selection activeCell="I59" activeCellId="37" sqref="D6:E6 J6 J8 J10 J12 J14 J16 D12:E12 D18:E18 J18 J20 J22 J24 J26 J28 D24:E24 D30:E30 J30 J32 J34 E39 E41 E43 E45 E47 J39 J41 J43 E50 E52 E54 E57 E59 J50 J52 J54 I57:K57 I59:K59"/>
    </sheetView>
  </sheetViews>
  <sheetFormatPr defaultRowHeight="15"/>
  <cols>
    <col min="3" max="3" width="32.5703125" customWidth="1"/>
    <col min="5" max="5" width="3.7109375" customWidth="1"/>
    <col min="6" max="6" width="18.28515625" customWidth="1"/>
    <col min="7" max="7" width="4.28515625" customWidth="1"/>
    <col min="8" max="8" width="30.7109375" customWidth="1"/>
    <col min="9" max="9" width="7" customWidth="1"/>
    <col min="10" max="10" width="3.7109375" customWidth="1"/>
    <col min="11" max="11" width="22.5703125" customWidth="1"/>
    <col min="12" max="12" width="9.85546875" customWidth="1"/>
  </cols>
  <sheetData>
    <row r="1" spans="2:12" ht="26.25">
      <c r="B1" s="1" t="s">
        <v>30</v>
      </c>
    </row>
    <row r="3" spans="2:12" ht="18.75">
      <c r="B3" s="2" t="s">
        <v>152</v>
      </c>
    </row>
    <row r="4" spans="2:12" ht="19.5" thickBot="1">
      <c r="B4" s="2"/>
    </row>
    <row r="5" spans="2:12" ht="18.75">
      <c r="B5" s="28"/>
      <c r="C5" s="7"/>
      <c r="D5" s="7"/>
      <c r="E5" s="7"/>
      <c r="F5" s="7"/>
      <c r="G5" s="7"/>
      <c r="H5" s="7"/>
      <c r="I5" s="7"/>
      <c r="J5" s="7"/>
      <c r="K5" s="7"/>
      <c r="L5" s="8"/>
    </row>
    <row r="6" spans="2:12" ht="15" customHeight="1">
      <c r="B6" s="29"/>
      <c r="C6" s="127" t="s">
        <v>129</v>
      </c>
      <c r="D6" s="114"/>
      <c r="E6" s="116"/>
      <c r="F6" s="26"/>
      <c r="G6" s="11"/>
      <c r="H6" s="20" t="s">
        <v>39</v>
      </c>
      <c r="I6" s="11"/>
      <c r="J6" s="74"/>
      <c r="K6" s="26" t="s">
        <v>34</v>
      </c>
      <c r="L6" s="10"/>
    </row>
    <row r="7" spans="2:12" ht="15" customHeight="1">
      <c r="B7" s="29"/>
      <c r="C7" s="127"/>
      <c r="D7" s="130" t="s">
        <v>117</v>
      </c>
      <c r="E7" s="130"/>
      <c r="F7" s="26"/>
      <c r="G7" s="11"/>
      <c r="H7" s="11"/>
      <c r="I7" s="11"/>
      <c r="J7" s="11"/>
      <c r="K7" s="26"/>
      <c r="L7" s="10"/>
    </row>
    <row r="8" spans="2:12" ht="15" customHeight="1">
      <c r="B8" s="29"/>
      <c r="C8" s="11"/>
      <c r="D8" s="11"/>
      <c r="E8" s="11"/>
      <c r="F8" s="11"/>
      <c r="G8" s="11"/>
      <c r="H8" s="11"/>
      <c r="I8" s="11"/>
      <c r="J8" s="74"/>
      <c r="K8" s="26" t="s">
        <v>20</v>
      </c>
      <c r="L8" s="10"/>
    </row>
    <row r="9" spans="2:12" ht="15" customHeight="1">
      <c r="B9" s="29"/>
      <c r="C9" s="11"/>
      <c r="D9" s="11"/>
      <c r="E9" s="11"/>
      <c r="F9" s="11"/>
      <c r="G9" s="11"/>
      <c r="H9" s="11"/>
      <c r="I9" s="11"/>
      <c r="J9" s="11"/>
      <c r="K9" s="26"/>
      <c r="L9" s="10"/>
    </row>
    <row r="10" spans="2:12" ht="15" customHeight="1">
      <c r="B10" s="29"/>
      <c r="C10" s="11"/>
      <c r="D10" s="11"/>
      <c r="E10" s="11"/>
      <c r="F10" s="11"/>
      <c r="G10" s="11"/>
      <c r="H10" s="11"/>
      <c r="I10" s="11"/>
      <c r="J10" s="74"/>
      <c r="K10" s="26" t="s">
        <v>35</v>
      </c>
      <c r="L10" s="10"/>
    </row>
    <row r="11" spans="2:12" ht="30" customHeight="1">
      <c r="B11" s="29"/>
      <c r="C11" s="11"/>
      <c r="D11" s="88"/>
      <c r="E11" s="88"/>
      <c r="F11" s="26"/>
      <c r="G11" s="11"/>
      <c r="H11" s="11"/>
      <c r="I11" s="11"/>
      <c r="J11" s="11"/>
      <c r="K11" s="11"/>
      <c r="L11" s="10"/>
    </row>
    <row r="12" spans="2:12" ht="15" customHeight="1">
      <c r="B12" s="29"/>
      <c r="C12" s="127" t="s">
        <v>130</v>
      </c>
      <c r="D12" s="114"/>
      <c r="E12" s="116"/>
      <c r="F12" s="26"/>
      <c r="G12" s="11"/>
      <c r="H12" s="20" t="s">
        <v>38</v>
      </c>
      <c r="I12" s="11"/>
      <c r="J12" s="74"/>
      <c r="K12" s="26" t="s">
        <v>34</v>
      </c>
      <c r="L12" s="10"/>
    </row>
    <row r="13" spans="2:12" ht="15" customHeight="1">
      <c r="B13" s="29"/>
      <c r="C13" s="127"/>
      <c r="D13" s="130" t="s">
        <v>117</v>
      </c>
      <c r="E13" s="130"/>
      <c r="F13" s="26"/>
      <c r="G13" s="11"/>
      <c r="H13" s="11"/>
      <c r="I13" s="11"/>
      <c r="J13" s="11"/>
      <c r="K13" s="26"/>
      <c r="L13" s="10"/>
    </row>
    <row r="14" spans="2:12" ht="15" customHeight="1">
      <c r="B14" s="29"/>
      <c r="C14" s="11"/>
      <c r="D14" s="88"/>
      <c r="E14" s="88"/>
      <c r="F14" s="26"/>
      <c r="G14" s="11"/>
      <c r="H14" s="11"/>
      <c r="I14" s="11"/>
      <c r="J14" s="74"/>
      <c r="K14" s="26" t="s">
        <v>20</v>
      </c>
      <c r="L14" s="10"/>
    </row>
    <row r="15" spans="2:12" ht="15" customHeight="1">
      <c r="B15" s="29"/>
      <c r="C15" s="11"/>
      <c r="D15" s="88"/>
      <c r="E15" s="88"/>
      <c r="F15" s="26"/>
      <c r="G15" s="11"/>
      <c r="H15" s="11"/>
      <c r="I15" s="11"/>
      <c r="J15" s="11"/>
      <c r="K15" s="26"/>
      <c r="L15" s="10"/>
    </row>
    <row r="16" spans="2:12" ht="15" customHeight="1">
      <c r="B16" s="29"/>
      <c r="C16" s="11"/>
      <c r="D16" s="88"/>
      <c r="E16" s="88"/>
      <c r="F16" s="26"/>
      <c r="G16" s="11"/>
      <c r="H16" s="11"/>
      <c r="I16" s="11"/>
      <c r="J16" s="74"/>
      <c r="K16" s="26" t="s">
        <v>35</v>
      </c>
      <c r="L16" s="10"/>
    </row>
    <row r="17" spans="2:12" ht="30" customHeight="1">
      <c r="B17" s="29"/>
      <c r="C17" s="11"/>
      <c r="D17" s="88"/>
      <c r="E17" s="88"/>
      <c r="F17" s="26"/>
      <c r="G17" s="11"/>
      <c r="H17" s="11"/>
      <c r="I17" s="11"/>
      <c r="J17" s="11"/>
      <c r="K17" s="11"/>
      <c r="L17" s="10"/>
    </row>
    <row r="18" spans="2:12" ht="15" customHeight="1">
      <c r="B18" s="29"/>
      <c r="C18" s="20" t="s">
        <v>131</v>
      </c>
      <c r="D18" s="114"/>
      <c r="E18" s="116"/>
      <c r="F18" s="26"/>
      <c r="G18" s="11"/>
      <c r="H18" s="20" t="s">
        <v>37</v>
      </c>
      <c r="I18" s="11"/>
      <c r="J18" s="74"/>
      <c r="K18" s="26" t="s">
        <v>34</v>
      </c>
      <c r="L18" s="10"/>
    </row>
    <row r="19" spans="2:12" ht="15" customHeight="1">
      <c r="B19" s="29"/>
      <c r="C19" s="11"/>
      <c r="D19" s="130" t="s">
        <v>117</v>
      </c>
      <c r="E19" s="130"/>
      <c r="F19" s="26"/>
      <c r="G19" s="11"/>
      <c r="H19" s="11"/>
      <c r="I19" s="11"/>
      <c r="J19" s="11"/>
      <c r="K19" s="26"/>
      <c r="L19" s="10"/>
    </row>
    <row r="20" spans="2:12" ht="15" customHeight="1">
      <c r="B20" s="29"/>
      <c r="C20" s="11"/>
      <c r="D20" s="88"/>
      <c r="E20" s="88"/>
      <c r="F20" s="26"/>
      <c r="G20" s="11"/>
      <c r="H20" s="11"/>
      <c r="I20" s="11"/>
      <c r="J20" s="74"/>
      <c r="K20" s="26" t="s">
        <v>20</v>
      </c>
      <c r="L20" s="10"/>
    </row>
    <row r="21" spans="2:12" ht="15" customHeight="1">
      <c r="B21" s="29"/>
      <c r="C21" s="11"/>
      <c r="D21" s="88"/>
      <c r="E21" s="88"/>
      <c r="F21" s="26"/>
      <c r="G21" s="11"/>
      <c r="H21" s="11"/>
      <c r="I21" s="11"/>
      <c r="J21" s="11"/>
      <c r="K21" s="26"/>
      <c r="L21" s="10"/>
    </row>
    <row r="22" spans="2:12" ht="15" customHeight="1">
      <c r="B22" s="29"/>
      <c r="C22" s="11"/>
      <c r="D22" s="88"/>
      <c r="E22" s="88"/>
      <c r="F22" s="26"/>
      <c r="G22" s="11"/>
      <c r="H22" s="11"/>
      <c r="I22" s="11"/>
      <c r="J22" s="74"/>
      <c r="K22" s="26" t="s">
        <v>35</v>
      </c>
      <c r="L22" s="10"/>
    </row>
    <row r="23" spans="2:12" ht="30" customHeight="1">
      <c r="B23" s="29"/>
      <c r="C23" s="11"/>
      <c r="D23" s="88"/>
      <c r="E23" s="88"/>
      <c r="F23" s="26"/>
      <c r="G23" s="11"/>
      <c r="H23" s="11"/>
      <c r="I23" s="11"/>
      <c r="J23" s="11"/>
      <c r="K23" s="11"/>
      <c r="L23" s="10"/>
    </row>
    <row r="24" spans="2:12" ht="15" customHeight="1">
      <c r="B24" s="29"/>
      <c r="C24" s="127" t="s">
        <v>132</v>
      </c>
      <c r="D24" s="114"/>
      <c r="E24" s="116"/>
      <c r="F24" s="26"/>
      <c r="G24" s="11"/>
      <c r="H24" s="127" t="s">
        <v>36</v>
      </c>
      <c r="I24" s="11"/>
      <c r="J24" s="74"/>
      <c r="K24" s="26" t="s">
        <v>34</v>
      </c>
      <c r="L24" s="10"/>
    </row>
    <row r="25" spans="2:12" ht="15" customHeight="1">
      <c r="B25" s="29"/>
      <c r="C25" s="127"/>
      <c r="D25" s="130" t="s">
        <v>117</v>
      </c>
      <c r="E25" s="130"/>
      <c r="F25" s="26"/>
      <c r="G25" s="11"/>
      <c r="H25" s="127"/>
      <c r="I25" s="11"/>
      <c r="J25" s="11"/>
      <c r="K25" s="26"/>
      <c r="L25" s="10"/>
    </row>
    <row r="26" spans="2:12" ht="15" customHeight="1">
      <c r="B26" s="29"/>
      <c r="C26" s="11"/>
      <c r="D26" s="88"/>
      <c r="E26" s="88"/>
      <c r="F26" s="26"/>
      <c r="G26" s="11"/>
      <c r="H26" s="11"/>
      <c r="I26" s="11"/>
      <c r="J26" s="74"/>
      <c r="K26" s="26" t="s">
        <v>20</v>
      </c>
      <c r="L26" s="10"/>
    </row>
    <row r="27" spans="2:12" ht="15" customHeight="1">
      <c r="B27" s="29"/>
      <c r="C27" s="11"/>
      <c r="D27" s="88"/>
      <c r="E27" s="88"/>
      <c r="F27" s="26"/>
      <c r="G27" s="11"/>
      <c r="H27" s="11"/>
      <c r="I27" s="11"/>
      <c r="J27" s="11"/>
      <c r="K27" s="26"/>
      <c r="L27" s="10"/>
    </row>
    <row r="28" spans="2:12" ht="15" customHeight="1">
      <c r="B28" s="29"/>
      <c r="C28" s="11"/>
      <c r="D28" s="88"/>
      <c r="E28" s="88"/>
      <c r="F28" s="26"/>
      <c r="G28" s="11"/>
      <c r="H28" s="11"/>
      <c r="I28" s="11"/>
      <c r="J28" s="74"/>
      <c r="K28" s="26" t="s">
        <v>35</v>
      </c>
      <c r="L28" s="10"/>
    </row>
    <row r="29" spans="2:12" ht="30" customHeight="1">
      <c r="B29" s="29"/>
      <c r="C29" s="11"/>
      <c r="D29" s="88"/>
      <c r="E29" s="88"/>
      <c r="F29" s="26"/>
      <c r="G29" s="11"/>
      <c r="H29" s="11"/>
      <c r="I29" s="11"/>
      <c r="J29" s="11"/>
      <c r="K29" s="11"/>
      <c r="L29" s="10"/>
    </row>
    <row r="30" spans="2:12" ht="18" customHeight="1">
      <c r="B30" s="29"/>
      <c r="C30" s="127" t="s">
        <v>133</v>
      </c>
      <c r="D30" s="114"/>
      <c r="E30" s="116"/>
      <c r="F30" s="26"/>
      <c r="G30" s="11"/>
      <c r="H30" s="127" t="s">
        <v>40</v>
      </c>
      <c r="I30" s="11"/>
      <c r="J30" s="74"/>
      <c r="K30" s="26" t="s">
        <v>34</v>
      </c>
      <c r="L30" s="10"/>
    </row>
    <row r="31" spans="2:12" ht="18" customHeight="1">
      <c r="B31" s="29"/>
      <c r="C31" s="127"/>
      <c r="D31" s="130" t="s">
        <v>117</v>
      </c>
      <c r="E31" s="130"/>
      <c r="F31" s="26"/>
      <c r="G31" s="11"/>
      <c r="H31" s="127"/>
      <c r="I31" s="11"/>
      <c r="J31" s="11"/>
      <c r="K31" s="26"/>
      <c r="L31" s="10"/>
    </row>
    <row r="32" spans="2:12" ht="15" customHeight="1">
      <c r="B32" s="29"/>
      <c r="C32" s="11"/>
      <c r="D32" s="11"/>
      <c r="E32" s="11"/>
      <c r="F32" s="11"/>
      <c r="G32" s="11"/>
      <c r="H32" s="11"/>
      <c r="I32" s="11"/>
      <c r="J32" s="74"/>
      <c r="K32" s="26" t="s">
        <v>20</v>
      </c>
      <c r="L32" s="10"/>
    </row>
    <row r="33" spans="2:12" ht="15" customHeight="1">
      <c r="B33" s="29"/>
      <c r="C33" s="11"/>
      <c r="D33" s="11"/>
      <c r="E33" s="11"/>
      <c r="F33" s="11"/>
      <c r="G33" s="11"/>
      <c r="H33" s="11"/>
      <c r="I33" s="11"/>
      <c r="J33" s="11"/>
      <c r="K33" s="26"/>
      <c r="L33" s="10"/>
    </row>
    <row r="34" spans="2:12" ht="15" customHeight="1" thickBot="1">
      <c r="B34" s="29"/>
      <c r="C34" s="31"/>
      <c r="D34" s="31"/>
      <c r="E34" s="31"/>
      <c r="F34" s="11"/>
      <c r="G34" s="11"/>
      <c r="H34" s="11"/>
      <c r="I34" s="11"/>
      <c r="J34" s="74"/>
      <c r="K34" s="26" t="s">
        <v>35</v>
      </c>
      <c r="L34" s="10"/>
    </row>
    <row r="35" spans="2:12" ht="19.5" thickTop="1">
      <c r="B35" s="29"/>
      <c r="C35" s="91"/>
      <c r="D35" s="11"/>
      <c r="E35" s="11"/>
      <c r="F35" s="11"/>
      <c r="G35" s="11"/>
      <c r="H35" s="11"/>
      <c r="I35" s="11"/>
      <c r="J35" s="11"/>
      <c r="K35" s="11"/>
      <c r="L35" s="10"/>
    </row>
    <row r="36" spans="2:12" ht="30.75">
      <c r="B36" s="29"/>
      <c r="C36" s="82" t="s">
        <v>128</v>
      </c>
      <c r="D36" s="131">
        <f>D6+D12+D18+D24+D30</f>
        <v>0</v>
      </c>
      <c r="E36" s="132"/>
      <c r="F36" s="11" t="str">
        <f>IF(D36&gt;100, "Has to be smaller than 100!!!","")</f>
        <v/>
      </c>
      <c r="G36" s="11"/>
      <c r="H36" s="11"/>
      <c r="I36" s="11"/>
      <c r="J36" s="11"/>
      <c r="K36" s="11"/>
      <c r="L36" s="10"/>
    </row>
    <row r="37" spans="2:12" ht="18.75">
      <c r="B37" s="30"/>
      <c r="C37" s="17"/>
      <c r="D37" s="17"/>
      <c r="E37" s="17"/>
      <c r="F37" s="17"/>
      <c r="G37" s="17"/>
      <c r="H37" s="17"/>
      <c r="I37" s="17"/>
      <c r="J37" s="17"/>
      <c r="K37" s="17"/>
      <c r="L37" s="19"/>
    </row>
    <row r="38" spans="2:12">
      <c r="B38" s="9"/>
      <c r="C38" s="11"/>
      <c r="D38" s="11"/>
      <c r="E38" s="11"/>
      <c r="F38" s="11"/>
      <c r="G38" s="11"/>
      <c r="H38" s="11"/>
      <c r="I38" s="11"/>
      <c r="J38" s="11"/>
      <c r="K38" s="11"/>
      <c r="L38" s="10"/>
    </row>
    <row r="39" spans="2:12" ht="15" customHeight="1">
      <c r="B39" s="9"/>
      <c r="C39" s="20" t="s">
        <v>135</v>
      </c>
      <c r="D39" s="11"/>
      <c r="E39" s="74"/>
      <c r="F39" s="26" t="s">
        <v>14</v>
      </c>
      <c r="G39" s="21"/>
      <c r="H39" s="127" t="s">
        <v>171</v>
      </c>
      <c r="I39" s="11"/>
      <c r="J39" s="74"/>
      <c r="K39" s="26" t="s">
        <v>19</v>
      </c>
      <c r="L39" s="10"/>
    </row>
    <row r="40" spans="2:12" ht="15" customHeight="1">
      <c r="B40" s="9"/>
      <c r="C40" s="11"/>
      <c r="D40" s="11"/>
      <c r="E40" s="11"/>
      <c r="F40" s="26"/>
      <c r="G40" s="21"/>
      <c r="H40" s="127"/>
      <c r="I40" s="11"/>
      <c r="J40" s="11"/>
      <c r="K40" s="26"/>
      <c r="L40" s="10"/>
    </row>
    <row r="41" spans="2:12" ht="15" customHeight="1">
      <c r="B41" s="9"/>
      <c r="C41" s="11"/>
      <c r="D41" s="11"/>
      <c r="E41" s="74"/>
      <c r="F41" s="26" t="s">
        <v>15</v>
      </c>
      <c r="G41" s="21"/>
      <c r="H41" s="11"/>
      <c r="I41" s="11"/>
      <c r="J41" s="74"/>
      <c r="K41" s="26" t="s">
        <v>20</v>
      </c>
      <c r="L41" s="10"/>
    </row>
    <row r="42" spans="2:12" ht="15" customHeight="1">
      <c r="B42" s="9"/>
      <c r="C42" s="11"/>
      <c r="D42" s="11"/>
      <c r="E42" s="11"/>
      <c r="F42" s="26"/>
      <c r="G42" s="21"/>
      <c r="H42" s="11"/>
      <c r="I42" s="11"/>
      <c r="J42" s="11"/>
      <c r="K42" s="26"/>
      <c r="L42" s="10"/>
    </row>
    <row r="43" spans="2:12" ht="15" customHeight="1">
      <c r="B43" s="9"/>
      <c r="C43" s="11"/>
      <c r="D43" s="11"/>
      <c r="E43" s="74"/>
      <c r="F43" s="26" t="s">
        <v>16</v>
      </c>
      <c r="G43" s="21"/>
      <c r="H43" s="11"/>
      <c r="I43" s="11"/>
      <c r="J43" s="74"/>
      <c r="K43" s="26" t="s">
        <v>21</v>
      </c>
      <c r="L43" s="10"/>
    </row>
    <row r="44" spans="2:12" ht="15" customHeight="1">
      <c r="B44" s="9"/>
      <c r="C44" s="11"/>
      <c r="D44" s="11"/>
      <c r="E44" s="11"/>
      <c r="F44" s="26"/>
      <c r="G44" s="21"/>
      <c r="H44" s="11"/>
      <c r="I44" s="11"/>
      <c r="J44" s="11"/>
      <c r="K44" s="20"/>
      <c r="L44" s="10"/>
    </row>
    <row r="45" spans="2:12" ht="15" customHeight="1">
      <c r="B45" s="9"/>
      <c r="C45" s="11"/>
      <c r="D45" s="11"/>
      <c r="E45" s="74"/>
      <c r="F45" s="26" t="s">
        <v>17</v>
      </c>
      <c r="G45" s="21"/>
      <c r="H45" s="11"/>
      <c r="I45" s="11"/>
      <c r="J45" s="11"/>
      <c r="K45" s="20"/>
      <c r="L45" s="10"/>
    </row>
    <row r="46" spans="2:12" ht="15" customHeight="1">
      <c r="B46" s="9"/>
      <c r="C46" s="11"/>
      <c r="D46" s="11"/>
      <c r="E46" s="11"/>
      <c r="F46" s="26"/>
      <c r="G46" s="21"/>
      <c r="H46" s="11"/>
      <c r="I46" s="11"/>
      <c r="J46" s="11"/>
      <c r="K46" s="20"/>
      <c r="L46" s="10"/>
    </row>
    <row r="47" spans="2:12" ht="15" customHeight="1">
      <c r="B47" s="9"/>
      <c r="C47" s="11"/>
      <c r="D47" s="11"/>
      <c r="E47" s="74"/>
      <c r="F47" s="26" t="s">
        <v>18</v>
      </c>
      <c r="G47" s="21"/>
      <c r="H47" s="11"/>
      <c r="I47" s="11"/>
      <c r="J47" s="11"/>
      <c r="K47" s="20"/>
      <c r="L47" s="10"/>
    </row>
    <row r="48" spans="2:12">
      <c r="B48" s="18"/>
      <c r="C48" s="17"/>
      <c r="D48" s="17"/>
      <c r="E48" s="17"/>
      <c r="F48" s="27"/>
      <c r="G48" s="106"/>
      <c r="H48" s="17"/>
      <c r="I48" s="17"/>
      <c r="J48" s="17"/>
      <c r="K48" s="106"/>
      <c r="L48" s="19"/>
    </row>
    <row r="49" spans="2:12">
      <c r="B49" s="9"/>
      <c r="C49" s="11"/>
      <c r="D49" s="105"/>
      <c r="E49" s="26"/>
      <c r="F49" s="21"/>
      <c r="G49" s="11"/>
      <c r="H49" s="11"/>
      <c r="I49" s="11"/>
      <c r="J49" s="20"/>
      <c r="K49" s="11"/>
      <c r="L49" s="10"/>
    </row>
    <row r="50" spans="2:12" ht="15" customHeight="1">
      <c r="B50" s="9"/>
      <c r="C50" s="127" t="s">
        <v>161</v>
      </c>
      <c r="D50" s="11"/>
      <c r="E50" s="74"/>
      <c r="F50" s="26" t="s">
        <v>162</v>
      </c>
      <c r="G50" s="21"/>
      <c r="H50" s="127" t="s">
        <v>163</v>
      </c>
      <c r="I50" s="11"/>
      <c r="J50" s="74"/>
      <c r="K50" s="26" t="s">
        <v>19</v>
      </c>
      <c r="L50" s="10"/>
    </row>
    <row r="51" spans="2:12">
      <c r="B51" s="9"/>
      <c r="C51" s="127"/>
      <c r="D51" s="11"/>
      <c r="E51" s="105"/>
      <c r="F51" s="26"/>
      <c r="G51" s="21"/>
      <c r="H51" s="127"/>
      <c r="I51" s="11"/>
      <c r="J51" s="11"/>
      <c r="K51" s="20"/>
      <c r="L51" s="10"/>
    </row>
    <row r="52" spans="2:12">
      <c r="B52" s="9"/>
      <c r="C52" s="11"/>
      <c r="D52" s="11"/>
      <c r="E52" s="74"/>
      <c r="F52" s="26" t="s">
        <v>164</v>
      </c>
      <c r="G52" s="21"/>
      <c r="H52" s="11"/>
      <c r="I52" s="11"/>
      <c r="J52" s="74"/>
      <c r="K52" s="20" t="s">
        <v>20</v>
      </c>
      <c r="L52" s="10"/>
    </row>
    <row r="53" spans="2:12">
      <c r="B53" s="9"/>
      <c r="C53" s="11"/>
      <c r="D53" s="11"/>
      <c r="E53" s="105"/>
      <c r="F53" s="26"/>
      <c r="G53" s="21"/>
      <c r="H53" s="11"/>
      <c r="I53" s="11"/>
      <c r="J53" s="11"/>
      <c r="K53" s="20"/>
      <c r="L53" s="10"/>
    </row>
    <row r="54" spans="2:12">
      <c r="B54" s="9"/>
      <c r="C54" s="11"/>
      <c r="D54" s="11"/>
      <c r="E54" s="74"/>
      <c r="F54" s="26" t="s">
        <v>165</v>
      </c>
      <c r="G54" s="21"/>
      <c r="H54" s="11"/>
      <c r="I54" s="11"/>
      <c r="J54" s="74"/>
      <c r="K54" s="20" t="s">
        <v>21</v>
      </c>
      <c r="L54" s="10"/>
    </row>
    <row r="55" spans="2:12">
      <c r="B55" s="9"/>
      <c r="C55" s="11"/>
      <c r="D55" s="11"/>
      <c r="E55" s="105"/>
      <c r="F55" s="26"/>
      <c r="G55" s="21"/>
      <c r="H55" s="11"/>
      <c r="I55" s="11"/>
      <c r="J55" s="11"/>
      <c r="K55" s="20"/>
      <c r="L55" s="10"/>
    </row>
    <row r="56" spans="2:12">
      <c r="B56" s="9"/>
      <c r="C56" s="11"/>
      <c r="D56" s="11"/>
      <c r="E56" s="105"/>
      <c r="F56" s="26"/>
      <c r="G56" s="21"/>
      <c r="H56" s="11"/>
      <c r="I56" s="11"/>
      <c r="J56" s="11"/>
      <c r="K56" s="20"/>
      <c r="L56" s="10"/>
    </row>
    <row r="57" spans="2:12">
      <c r="B57" s="9"/>
      <c r="C57" s="127" t="s">
        <v>166</v>
      </c>
      <c r="D57" s="11"/>
      <c r="E57" s="74"/>
      <c r="F57" s="26" t="s">
        <v>167</v>
      </c>
      <c r="G57" s="21"/>
      <c r="H57" s="20" t="s">
        <v>168</v>
      </c>
      <c r="I57" s="114"/>
      <c r="J57" s="115"/>
      <c r="K57" s="116"/>
      <c r="L57" s="10"/>
    </row>
    <row r="58" spans="2:12">
      <c r="B58" s="9"/>
      <c r="C58" s="127"/>
      <c r="D58" s="11"/>
      <c r="E58" s="105"/>
      <c r="F58" s="26"/>
      <c r="G58" s="21"/>
      <c r="H58" s="11"/>
      <c r="I58" s="128" t="s">
        <v>169</v>
      </c>
      <c r="J58" s="128"/>
      <c r="K58" s="128"/>
      <c r="L58" s="10"/>
    </row>
    <row r="59" spans="2:12">
      <c r="B59" s="9"/>
      <c r="C59" s="87"/>
      <c r="D59" s="11"/>
      <c r="E59" s="74"/>
      <c r="F59" s="26" t="s">
        <v>165</v>
      </c>
      <c r="G59" s="21"/>
      <c r="H59" s="11"/>
      <c r="I59" s="114"/>
      <c r="J59" s="115"/>
      <c r="K59" s="116"/>
      <c r="L59" s="10"/>
    </row>
    <row r="60" spans="2:12" ht="27.75" customHeight="1" thickBot="1">
      <c r="B60" s="12"/>
      <c r="C60" s="13"/>
      <c r="D60" s="13"/>
      <c r="E60" s="13"/>
      <c r="F60" s="92"/>
      <c r="G60" s="93"/>
      <c r="H60" s="13"/>
      <c r="I60" s="129" t="s">
        <v>170</v>
      </c>
      <c r="J60" s="129"/>
      <c r="K60" s="129"/>
      <c r="L60" s="14"/>
    </row>
  </sheetData>
  <sheetProtection algorithmName="SHA-512" hashValue="UsSZk6o2rXvgikPAQpmaHk8+cOQtLVLR9aYYFNNzxR4Vt02XX26jsUEf2l06Ev67xDOC4CDFEyHB1Qund07AHA==" saltValue="/iuuIAT2G6W9pckd3AtZsw==" spinCount="100000" sheet="1" objects="1" scenarios="1" selectLockedCells="1"/>
  <mergeCells count="25">
    <mergeCell ref="H39:H40"/>
    <mergeCell ref="D18:E18"/>
    <mergeCell ref="D19:E19"/>
    <mergeCell ref="C24:C25"/>
    <mergeCell ref="D24:E24"/>
    <mergeCell ref="H24:H25"/>
    <mergeCell ref="D25:E25"/>
    <mergeCell ref="C30:C31"/>
    <mergeCell ref="D30:E30"/>
    <mergeCell ref="H30:H31"/>
    <mergeCell ref="D31:E31"/>
    <mergeCell ref="D36:E36"/>
    <mergeCell ref="C50:C51"/>
    <mergeCell ref="C57:C58"/>
    <mergeCell ref="C6:C7"/>
    <mergeCell ref="D6:E6"/>
    <mergeCell ref="D7:E7"/>
    <mergeCell ref="C12:C13"/>
    <mergeCell ref="D12:E12"/>
    <mergeCell ref="D13:E13"/>
    <mergeCell ref="H50:H51"/>
    <mergeCell ref="I57:K57"/>
    <mergeCell ref="I58:K58"/>
    <mergeCell ref="I59:K59"/>
    <mergeCell ref="I60:K60"/>
  </mergeCells>
  <conditionalFormatting sqref="D36:E36">
    <cfRule type="cellIs" dxfId="84" priority="1" operator="greaterThan">
      <formula>100</formula>
    </cfRule>
  </conditionalFormatting>
  <dataValidations count="2">
    <dataValidation type="decimal" allowBlank="1" showInputMessage="1" showErrorMessage="1" sqref="D6:E6 D12:E12 D18:E18 D24:E24 D30:E30">
      <formula1>0</formula1>
      <formula2>100</formula2>
    </dataValidation>
    <dataValidation type="whole" allowBlank="1" showInputMessage="1" showErrorMessage="1" sqref="D36:E36">
      <formula1>0</formula1>
      <formula2>100</formula2>
    </dataValidation>
  </dataValidation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L22"/>
  <sheetViews>
    <sheetView zoomScaleNormal="100" workbookViewId="0">
      <selection activeCell="K20" activeCellId="13" sqref="E6 E8 E10 J6 J8 J10 E13 E15 E17 J13 J15 J17 F20 K20"/>
    </sheetView>
  </sheetViews>
  <sheetFormatPr defaultRowHeight="15"/>
  <cols>
    <col min="3" max="3" width="32.5703125" customWidth="1"/>
    <col min="5" max="5" width="3.7109375" customWidth="1"/>
    <col min="6" max="6" width="18.28515625" customWidth="1"/>
    <col min="7" max="7" width="4.28515625" customWidth="1"/>
    <col min="8" max="8" width="30.7109375" customWidth="1"/>
    <col min="9" max="9" width="7" customWidth="1"/>
    <col min="10" max="10" width="3.7109375" customWidth="1"/>
    <col min="11" max="11" width="19.42578125" customWidth="1"/>
    <col min="12" max="12" width="9.85546875" customWidth="1"/>
  </cols>
  <sheetData>
    <row r="1" spans="2:12" ht="26.25">
      <c r="B1" s="1" t="s">
        <v>30</v>
      </c>
    </row>
    <row r="3" spans="2:12" ht="18.75">
      <c r="B3" s="2" t="s">
        <v>151</v>
      </c>
    </row>
    <row r="4" spans="2:12" ht="19.5" thickBot="1">
      <c r="B4" s="2"/>
    </row>
    <row r="5" spans="2:12">
      <c r="B5" s="6"/>
      <c r="C5" s="7"/>
      <c r="D5" s="7"/>
      <c r="E5" s="7"/>
      <c r="F5" s="89"/>
      <c r="G5" s="90"/>
      <c r="H5" s="7"/>
      <c r="I5" s="7"/>
      <c r="J5" s="7"/>
      <c r="K5" s="90"/>
      <c r="L5" s="8"/>
    </row>
    <row r="6" spans="2:12" ht="15" customHeight="1">
      <c r="B6" s="9"/>
      <c r="C6" s="127" t="s">
        <v>134</v>
      </c>
      <c r="D6" s="11"/>
      <c r="E6" s="74"/>
      <c r="F6" s="26" t="s">
        <v>23</v>
      </c>
      <c r="G6" s="21"/>
      <c r="H6" s="127" t="s">
        <v>136</v>
      </c>
      <c r="I6" s="11"/>
      <c r="J6" s="74"/>
      <c r="K6" s="26" t="s">
        <v>23</v>
      </c>
      <c r="L6" s="10"/>
    </row>
    <row r="7" spans="2:12" ht="24.95" customHeight="1">
      <c r="B7" s="9"/>
      <c r="C7" s="127"/>
      <c r="D7" s="11"/>
      <c r="E7" s="11"/>
      <c r="F7" s="26"/>
      <c r="G7" s="21"/>
      <c r="H7" s="127"/>
      <c r="I7" s="11"/>
      <c r="J7" s="11"/>
      <c r="K7" s="26"/>
      <c r="L7" s="10"/>
    </row>
    <row r="8" spans="2:12" ht="15" customHeight="1">
      <c r="B8" s="9"/>
      <c r="C8" s="11"/>
      <c r="D8" s="11"/>
      <c r="E8" s="74"/>
      <c r="F8" s="26" t="s">
        <v>22</v>
      </c>
      <c r="G8" s="21"/>
      <c r="H8" s="127"/>
      <c r="I8" s="11"/>
      <c r="J8" s="74"/>
      <c r="K8" s="26" t="s">
        <v>22</v>
      </c>
      <c r="L8" s="10"/>
    </row>
    <row r="9" spans="2:12" ht="15" customHeight="1">
      <c r="B9" s="9"/>
      <c r="C9" s="11"/>
      <c r="D9" s="11"/>
      <c r="E9" s="11"/>
      <c r="F9" s="26"/>
      <c r="G9" s="21"/>
      <c r="H9" s="11"/>
      <c r="I9" s="11"/>
      <c r="J9" s="11"/>
      <c r="K9" s="26"/>
      <c r="L9" s="10"/>
    </row>
    <row r="10" spans="2:12" ht="15" customHeight="1">
      <c r="B10" s="9"/>
      <c r="C10" s="11"/>
      <c r="D10" s="11"/>
      <c r="E10" s="74"/>
      <c r="F10" s="26" t="s">
        <v>24</v>
      </c>
      <c r="G10" s="21"/>
      <c r="H10" s="11"/>
      <c r="I10" s="11"/>
      <c r="J10" s="74"/>
      <c r="K10" s="26" t="s">
        <v>24</v>
      </c>
      <c r="L10" s="10"/>
    </row>
    <row r="11" spans="2:12">
      <c r="B11" s="18"/>
      <c r="C11" s="17"/>
      <c r="D11" s="17"/>
      <c r="E11" s="17"/>
      <c r="F11" s="27"/>
      <c r="G11" s="22"/>
      <c r="H11" s="17"/>
      <c r="I11" s="17"/>
      <c r="J11" s="17"/>
      <c r="K11" s="22"/>
      <c r="L11" s="19"/>
    </row>
    <row r="12" spans="2:12">
      <c r="B12" s="9"/>
      <c r="C12" s="11"/>
      <c r="D12" s="11"/>
      <c r="E12" s="11"/>
      <c r="F12" s="26"/>
      <c r="G12" s="20"/>
      <c r="H12" s="11"/>
      <c r="I12" s="11"/>
      <c r="J12" s="11"/>
      <c r="K12" s="20"/>
      <c r="L12" s="10"/>
    </row>
    <row r="13" spans="2:12" ht="15" customHeight="1">
      <c r="B13" s="9"/>
      <c r="C13" s="127" t="s">
        <v>137</v>
      </c>
      <c r="D13" s="11"/>
      <c r="E13" s="74"/>
      <c r="F13" s="26" t="s">
        <v>25</v>
      </c>
      <c r="G13" s="21"/>
      <c r="H13" s="133" t="s">
        <v>138</v>
      </c>
      <c r="I13" s="11"/>
      <c r="J13" s="74"/>
      <c r="K13" s="26" t="s">
        <v>25</v>
      </c>
      <c r="L13" s="10"/>
    </row>
    <row r="14" spans="2:12" ht="15" customHeight="1">
      <c r="B14" s="9"/>
      <c r="C14" s="127"/>
      <c r="D14" s="11"/>
      <c r="E14" s="11"/>
      <c r="F14" s="26"/>
      <c r="G14" s="21"/>
      <c r="H14" s="133"/>
      <c r="I14" s="11"/>
      <c r="J14" s="11"/>
      <c r="K14" s="26"/>
      <c r="L14" s="10"/>
    </row>
    <row r="15" spans="2:12" ht="15" customHeight="1">
      <c r="B15" s="9"/>
      <c r="C15" s="11"/>
      <c r="D15" s="11"/>
      <c r="E15" s="74"/>
      <c r="F15" s="26" t="s">
        <v>26</v>
      </c>
      <c r="G15" s="21"/>
      <c r="H15" s="133"/>
      <c r="I15" s="11"/>
      <c r="J15" s="74"/>
      <c r="K15" s="26" t="s">
        <v>26</v>
      </c>
      <c r="L15" s="10"/>
    </row>
    <row r="16" spans="2:12" ht="15" customHeight="1">
      <c r="B16" s="9"/>
      <c r="C16" s="11"/>
      <c r="D16" s="11"/>
      <c r="E16" s="11"/>
      <c r="F16" s="26"/>
      <c r="G16" s="21"/>
      <c r="H16" s="11"/>
      <c r="I16" s="11"/>
      <c r="J16" s="11"/>
      <c r="K16" s="26"/>
      <c r="L16" s="10"/>
    </row>
    <row r="17" spans="2:12" ht="15" customHeight="1">
      <c r="B17" s="9"/>
      <c r="C17" s="11"/>
      <c r="D17" s="11"/>
      <c r="E17" s="74"/>
      <c r="F17" s="26" t="s">
        <v>27</v>
      </c>
      <c r="G17" s="21"/>
      <c r="H17" s="11"/>
      <c r="I17" s="11"/>
      <c r="J17" s="74"/>
      <c r="K17" s="26" t="s">
        <v>27</v>
      </c>
      <c r="L17" s="10"/>
    </row>
    <row r="18" spans="2:12" ht="15" customHeight="1">
      <c r="B18" s="18"/>
      <c r="C18" s="17"/>
      <c r="D18" s="17"/>
      <c r="E18" s="17"/>
      <c r="F18" s="27"/>
      <c r="G18" s="22"/>
      <c r="H18" s="17"/>
      <c r="I18" s="17"/>
      <c r="J18" s="17"/>
      <c r="K18" s="27"/>
      <c r="L18" s="19"/>
    </row>
    <row r="19" spans="2:12" ht="15" customHeight="1">
      <c r="B19" s="9"/>
      <c r="C19" s="11"/>
      <c r="D19" s="11"/>
      <c r="E19" s="11"/>
      <c r="F19" s="26"/>
      <c r="G19" s="21"/>
      <c r="H19" s="11"/>
      <c r="I19" s="11"/>
      <c r="J19" s="11"/>
      <c r="K19" s="26"/>
      <c r="L19" s="10"/>
    </row>
    <row r="20" spans="2:12" ht="15" customHeight="1">
      <c r="B20" s="9"/>
      <c r="C20" s="127" t="s">
        <v>140</v>
      </c>
      <c r="D20" s="11"/>
      <c r="E20" s="11"/>
      <c r="F20" s="75"/>
      <c r="G20" s="21"/>
      <c r="H20" s="127" t="s">
        <v>139</v>
      </c>
      <c r="I20" s="11"/>
      <c r="J20" s="11"/>
      <c r="K20" s="75"/>
      <c r="L20" s="10"/>
    </row>
    <row r="21" spans="2:12" ht="15" customHeight="1">
      <c r="B21" s="9"/>
      <c r="C21" s="127"/>
      <c r="D21" s="11"/>
      <c r="E21" s="11"/>
      <c r="F21" s="85" t="s">
        <v>41</v>
      </c>
      <c r="G21" s="21"/>
      <c r="H21" s="127"/>
      <c r="I21" s="11"/>
      <c r="J21" s="11"/>
      <c r="K21" s="85" t="s">
        <v>41</v>
      </c>
      <c r="L21" s="10"/>
    </row>
    <row r="22" spans="2:12" ht="15.75" thickBot="1">
      <c r="B22" s="12"/>
      <c r="C22" s="13"/>
      <c r="D22" s="13"/>
      <c r="E22" s="13"/>
      <c r="F22" s="13"/>
      <c r="G22" s="13"/>
      <c r="H22" s="13"/>
      <c r="I22" s="13"/>
      <c r="J22" s="13"/>
      <c r="K22" s="13"/>
      <c r="L22" s="14"/>
    </row>
  </sheetData>
  <sheetProtection algorithmName="SHA-512" hashValue="GpO5KdPg/g8aJLdDDVgoojhq4+TPYUI0hCYI1h62CpzF4O+wDlDGVPLdl6VvVhARDuER6WBKUR3MQQwhZ5aUfg==" saltValue="zaEUwhcA5cV9SxDqZVl1QQ==" spinCount="100000" sheet="1" objects="1" scenarios="1" selectLockedCells="1"/>
  <mergeCells count="6">
    <mergeCell ref="C20:C21"/>
    <mergeCell ref="H20:H21"/>
    <mergeCell ref="C6:C7"/>
    <mergeCell ref="C13:C14"/>
    <mergeCell ref="H6:H8"/>
    <mergeCell ref="H13:H15"/>
  </mergeCells>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H25"/>
  <sheetViews>
    <sheetView workbookViewId="0">
      <selection activeCell="E9" sqref="E9"/>
    </sheetView>
  </sheetViews>
  <sheetFormatPr defaultRowHeight="15"/>
  <cols>
    <col min="3" max="3" width="41" customWidth="1"/>
    <col min="4" max="4" width="4.7109375" customWidth="1"/>
    <col min="5" max="5" width="15.42578125" customWidth="1"/>
    <col min="6" max="6" width="6.5703125" customWidth="1"/>
    <col min="7" max="7" width="16.28515625" customWidth="1"/>
    <col min="8" max="8" width="4.7109375" customWidth="1"/>
  </cols>
  <sheetData>
    <row r="1" spans="2:8" ht="26.25">
      <c r="B1" s="1" t="s">
        <v>30</v>
      </c>
    </row>
    <row r="3" spans="2:8" ht="18.75">
      <c r="B3" s="2" t="s">
        <v>153</v>
      </c>
    </row>
    <row r="4" spans="2:8" ht="15.75" thickBot="1"/>
    <row r="5" spans="2:8" ht="15" customHeight="1">
      <c r="B5" s="6"/>
      <c r="C5" s="7"/>
      <c r="D5" s="7"/>
      <c r="E5" s="7"/>
      <c r="F5" s="7"/>
      <c r="G5" s="7"/>
      <c r="H5" s="8"/>
    </row>
    <row r="6" spans="2:8" ht="21.75" customHeight="1">
      <c r="B6" s="9"/>
      <c r="C6" s="108" t="s">
        <v>141</v>
      </c>
      <c r="D6" s="11"/>
      <c r="E6" s="74"/>
      <c r="F6" s="11"/>
      <c r="G6" s="74"/>
      <c r="H6" s="10"/>
    </row>
    <row r="7" spans="2:8" ht="34.5" customHeight="1">
      <c r="B7" s="9"/>
      <c r="C7" s="108"/>
      <c r="D7" s="11"/>
      <c r="E7" s="5" t="s">
        <v>115</v>
      </c>
      <c r="F7" s="11"/>
      <c r="G7" s="5" t="s">
        <v>116</v>
      </c>
      <c r="H7" s="10"/>
    </row>
    <row r="8" spans="2:8">
      <c r="B8" s="9"/>
      <c r="C8" s="11"/>
      <c r="D8" s="11"/>
      <c r="E8" s="11"/>
      <c r="F8" s="11"/>
      <c r="G8" s="11"/>
      <c r="H8" s="10"/>
    </row>
    <row r="9" spans="2:8" ht="23.25" customHeight="1">
      <c r="B9" s="9"/>
      <c r="C9" s="108" t="s">
        <v>142</v>
      </c>
      <c r="D9" s="11"/>
      <c r="E9" s="74"/>
      <c r="F9" s="11"/>
      <c r="G9" s="74"/>
      <c r="H9" s="10"/>
    </row>
    <row r="10" spans="2:8" ht="33" customHeight="1" thickBot="1">
      <c r="B10" s="12"/>
      <c r="C10" s="134"/>
      <c r="D10" s="13"/>
      <c r="E10" s="32" t="s">
        <v>115</v>
      </c>
      <c r="F10" s="13"/>
      <c r="G10" s="32" t="s">
        <v>116</v>
      </c>
      <c r="H10" s="14"/>
    </row>
    <row r="11" spans="2:8" ht="17.100000000000001" customHeight="1"/>
    <row r="12" spans="2:8" ht="17.100000000000001" customHeight="1"/>
    <row r="14" spans="2:8" ht="17.100000000000001" customHeight="1"/>
    <row r="16" spans="2:8" ht="17.100000000000001" customHeight="1"/>
    <row r="17" ht="17.100000000000001" customHeight="1"/>
    <row r="19" ht="17.100000000000001" customHeight="1"/>
    <row r="21" ht="17.100000000000001" customHeight="1"/>
    <row r="24" ht="17.100000000000001" customHeight="1"/>
    <row r="25" ht="24.75" customHeight="1"/>
  </sheetData>
  <sheetProtection algorithmName="SHA-512" hashValue="AudlqHUC9UGb7tunlB+oEV9qv0/uw9puMWIgUVsYedVGi/SyNoFMTzO4HUSRdmh7+bVLelZgoF7EbOQYegL3fQ==" saltValue="uLk7Ezyc6Xb2mgg9LnvWhQ==" spinCount="100000" sheet="1" objects="1" scenarios="1" selectLockedCells="1"/>
  <mergeCells count="2">
    <mergeCell ref="C6:C7"/>
    <mergeCell ref="C9:C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09"/>
  <sheetViews>
    <sheetView zoomScaleNormal="100" workbookViewId="0">
      <pane xSplit="4" ySplit="5" topLeftCell="E6" activePane="bottomRight" state="frozen"/>
      <selection pane="topRight" activeCell="E1" sqref="E1"/>
      <selection pane="bottomLeft" activeCell="A3" sqref="A3"/>
      <selection pane="bottomRight" activeCell="E105" activeCellId="16" sqref="E9:L16 E18:L18 E20:L22 E24:L28 E32:L34 E36:L38 E42:L46 E48:L50 E54:L60 E62:L64 E67:L72 E76:L78 E80:L82 E85:L88 E92:L98 E100:L102 E105:L109"/>
    </sheetView>
  </sheetViews>
  <sheetFormatPr defaultColWidth="8.85546875" defaultRowHeight="12.75"/>
  <cols>
    <col min="1" max="1" width="6.28515625" style="33" customWidth="1"/>
    <col min="2" max="3" width="8.85546875" style="33"/>
    <col min="4" max="4" width="21.42578125" style="33" customWidth="1"/>
    <col min="5" max="5" width="8.85546875" style="33"/>
    <col min="6" max="6" width="13.85546875" style="33" customWidth="1"/>
    <col min="7" max="7" width="8.85546875" style="33"/>
    <col min="8" max="8" width="14" style="33" customWidth="1"/>
    <col min="9" max="9" width="8.85546875" style="33"/>
    <col min="10" max="10" width="14.42578125" style="33" customWidth="1"/>
    <col min="11" max="11" width="8.85546875" style="33"/>
    <col min="12" max="12" width="14.85546875" style="33" customWidth="1"/>
    <col min="13" max="255" width="8.85546875" style="33"/>
    <col min="256" max="256" width="1.42578125" style="33" customWidth="1"/>
    <col min="257" max="258" width="8.85546875" style="33"/>
    <col min="259" max="259" width="21.42578125" style="33" customWidth="1"/>
    <col min="260" max="260" width="7.85546875" style="33" customWidth="1"/>
    <col min="261" max="511" width="8.85546875" style="33"/>
    <col min="512" max="512" width="1.42578125" style="33" customWidth="1"/>
    <col min="513" max="514" width="8.85546875" style="33"/>
    <col min="515" max="515" width="21.42578125" style="33" customWidth="1"/>
    <col min="516" max="516" width="7.85546875" style="33" customWidth="1"/>
    <col min="517" max="767" width="8.85546875" style="33"/>
    <col min="768" max="768" width="1.42578125" style="33" customWidth="1"/>
    <col min="769" max="770" width="8.85546875" style="33"/>
    <col min="771" max="771" width="21.42578125" style="33" customWidth="1"/>
    <col min="772" max="772" width="7.85546875" style="33" customWidth="1"/>
    <col min="773" max="1023" width="8.85546875" style="33"/>
    <col min="1024" max="1024" width="1.42578125" style="33" customWidth="1"/>
    <col min="1025" max="1026" width="8.85546875" style="33"/>
    <col min="1027" max="1027" width="21.42578125" style="33" customWidth="1"/>
    <col min="1028" max="1028" width="7.85546875" style="33" customWidth="1"/>
    <col min="1029" max="1279" width="8.85546875" style="33"/>
    <col min="1280" max="1280" width="1.42578125" style="33" customWidth="1"/>
    <col min="1281" max="1282" width="8.85546875" style="33"/>
    <col min="1283" max="1283" width="21.42578125" style="33" customWidth="1"/>
    <col min="1284" max="1284" width="7.85546875" style="33" customWidth="1"/>
    <col min="1285" max="1535" width="8.85546875" style="33"/>
    <col min="1536" max="1536" width="1.42578125" style="33" customWidth="1"/>
    <col min="1537" max="1538" width="8.85546875" style="33"/>
    <col min="1539" max="1539" width="21.42578125" style="33" customWidth="1"/>
    <col min="1540" max="1540" width="7.85546875" style="33" customWidth="1"/>
    <col min="1541" max="1791" width="8.85546875" style="33"/>
    <col min="1792" max="1792" width="1.42578125" style="33" customWidth="1"/>
    <col min="1793" max="1794" width="8.85546875" style="33"/>
    <col min="1795" max="1795" width="21.42578125" style="33" customWidth="1"/>
    <col min="1796" max="1796" width="7.85546875" style="33" customWidth="1"/>
    <col min="1797" max="2047" width="8.85546875" style="33"/>
    <col min="2048" max="2048" width="1.42578125" style="33" customWidth="1"/>
    <col min="2049" max="2050" width="8.85546875" style="33"/>
    <col min="2051" max="2051" width="21.42578125" style="33" customWidth="1"/>
    <col min="2052" max="2052" width="7.85546875" style="33" customWidth="1"/>
    <col min="2053" max="2303" width="8.85546875" style="33"/>
    <col min="2304" max="2304" width="1.42578125" style="33" customWidth="1"/>
    <col min="2305" max="2306" width="8.85546875" style="33"/>
    <col min="2307" max="2307" width="21.42578125" style="33" customWidth="1"/>
    <col min="2308" max="2308" width="7.85546875" style="33" customWidth="1"/>
    <col min="2309" max="2559" width="8.85546875" style="33"/>
    <col min="2560" max="2560" width="1.42578125" style="33" customWidth="1"/>
    <col min="2561" max="2562" width="8.85546875" style="33"/>
    <col min="2563" max="2563" width="21.42578125" style="33" customWidth="1"/>
    <col min="2564" max="2564" width="7.85546875" style="33" customWidth="1"/>
    <col min="2565" max="2815" width="8.85546875" style="33"/>
    <col min="2816" max="2816" width="1.42578125" style="33" customWidth="1"/>
    <col min="2817" max="2818" width="8.85546875" style="33"/>
    <col min="2819" max="2819" width="21.42578125" style="33" customWidth="1"/>
    <col min="2820" max="2820" width="7.85546875" style="33" customWidth="1"/>
    <col min="2821" max="3071" width="8.85546875" style="33"/>
    <col min="3072" max="3072" width="1.42578125" style="33" customWidth="1"/>
    <col min="3073" max="3074" width="8.85546875" style="33"/>
    <col min="3075" max="3075" width="21.42578125" style="33" customWidth="1"/>
    <col min="3076" max="3076" width="7.85546875" style="33" customWidth="1"/>
    <col min="3077" max="3327" width="8.85546875" style="33"/>
    <col min="3328" max="3328" width="1.42578125" style="33" customWidth="1"/>
    <col min="3329" max="3330" width="8.85546875" style="33"/>
    <col min="3331" max="3331" width="21.42578125" style="33" customWidth="1"/>
    <col min="3332" max="3332" width="7.85546875" style="33" customWidth="1"/>
    <col min="3333" max="3583" width="8.85546875" style="33"/>
    <col min="3584" max="3584" width="1.42578125" style="33" customWidth="1"/>
    <col min="3585" max="3586" width="8.85546875" style="33"/>
    <col min="3587" max="3587" width="21.42578125" style="33" customWidth="1"/>
    <col min="3588" max="3588" width="7.85546875" style="33" customWidth="1"/>
    <col min="3589" max="3839" width="8.85546875" style="33"/>
    <col min="3840" max="3840" width="1.42578125" style="33" customWidth="1"/>
    <col min="3841" max="3842" width="8.85546875" style="33"/>
    <col min="3843" max="3843" width="21.42578125" style="33" customWidth="1"/>
    <col min="3844" max="3844" width="7.85546875" style="33" customWidth="1"/>
    <col min="3845" max="4095" width="8.85546875" style="33"/>
    <col min="4096" max="4096" width="1.42578125" style="33" customWidth="1"/>
    <col min="4097" max="4098" width="8.85546875" style="33"/>
    <col min="4099" max="4099" width="21.42578125" style="33" customWidth="1"/>
    <col min="4100" max="4100" width="7.85546875" style="33" customWidth="1"/>
    <col min="4101" max="4351" width="8.85546875" style="33"/>
    <col min="4352" max="4352" width="1.42578125" style="33" customWidth="1"/>
    <col min="4353" max="4354" width="8.85546875" style="33"/>
    <col min="4355" max="4355" width="21.42578125" style="33" customWidth="1"/>
    <col min="4356" max="4356" width="7.85546875" style="33" customWidth="1"/>
    <col min="4357" max="4607" width="8.85546875" style="33"/>
    <col min="4608" max="4608" width="1.42578125" style="33" customWidth="1"/>
    <col min="4609" max="4610" width="8.85546875" style="33"/>
    <col min="4611" max="4611" width="21.42578125" style="33" customWidth="1"/>
    <col min="4612" max="4612" width="7.85546875" style="33" customWidth="1"/>
    <col min="4613" max="4863" width="8.85546875" style="33"/>
    <col min="4864" max="4864" width="1.42578125" style="33" customWidth="1"/>
    <col min="4865" max="4866" width="8.85546875" style="33"/>
    <col min="4867" max="4867" width="21.42578125" style="33" customWidth="1"/>
    <col min="4868" max="4868" width="7.85546875" style="33" customWidth="1"/>
    <col min="4869" max="5119" width="8.85546875" style="33"/>
    <col min="5120" max="5120" width="1.42578125" style="33" customWidth="1"/>
    <col min="5121" max="5122" width="8.85546875" style="33"/>
    <col min="5123" max="5123" width="21.42578125" style="33" customWidth="1"/>
    <col min="5124" max="5124" width="7.85546875" style="33" customWidth="1"/>
    <col min="5125" max="5375" width="8.85546875" style="33"/>
    <col min="5376" max="5376" width="1.42578125" style="33" customWidth="1"/>
    <col min="5377" max="5378" width="8.85546875" style="33"/>
    <col min="5379" max="5379" width="21.42578125" style="33" customWidth="1"/>
    <col min="5380" max="5380" width="7.85546875" style="33" customWidth="1"/>
    <col min="5381" max="5631" width="8.85546875" style="33"/>
    <col min="5632" max="5632" width="1.42578125" style="33" customWidth="1"/>
    <col min="5633" max="5634" width="8.85546875" style="33"/>
    <col min="5635" max="5635" width="21.42578125" style="33" customWidth="1"/>
    <col min="5636" max="5636" width="7.85546875" style="33" customWidth="1"/>
    <col min="5637" max="5887" width="8.85546875" style="33"/>
    <col min="5888" max="5888" width="1.42578125" style="33" customWidth="1"/>
    <col min="5889" max="5890" width="8.85546875" style="33"/>
    <col min="5891" max="5891" width="21.42578125" style="33" customWidth="1"/>
    <col min="5892" max="5892" width="7.85546875" style="33" customWidth="1"/>
    <col min="5893" max="6143" width="8.85546875" style="33"/>
    <col min="6144" max="6144" width="1.42578125" style="33" customWidth="1"/>
    <col min="6145" max="6146" width="8.85546875" style="33"/>
    <col min="6147" max="6147" width="21.42578125" style="33" customWidth="1"/>
    <col min="6148" max="6148" width="7.85546875" style="33" customWidth="1"/>
    <col min="6149" max="6399" width="8.85546875" style="33"/>
    <col min="6400" max="6400" width="1.42578125" style="33" customWidth="1"/>
    <col min="6401" max="6402" width="8.85546875" style="33"/>
    <col min="6403" max="6403" width="21.42578125" style="33" customWidth="1"/>
    <col min="6404" max="6404" width="7.85546875" style="33" customWidth="1"/>
    <col min="6405" max="6655" width="8.85546875" style="33"/>
    <col min="6656" max="6656" width="1.42578125" style="33" customWidth="1"/>
    <col min="6657" max="6658" width="8.85546875" style="33"/>
    <col min="6659" max="6659" width="21.42578125" style="33" customWidth="1"/>
    <col min="6660" max="6660" width="7.85546875" style="33" customWidth="1"/>
    <col min="6661" max="6911" width="8.85546875" style="33"/>
    <col min="6912" max="6912" width="1.42578125" style="33" customWidth="1"/>
    <col min="6913" max="6914" width="8.85546875" style="33"/>
    <col min="6915" max="6915" width="21.42578125" style="33" customWidth="1"/>
    <col min="6916" max="6916" width="7.85546875" style="33" customWidth="1"/>
    <col min="6917" max="7167" width="8.85546875" style="33"/>
    <col min="7168" max="7168" width="1.42578125" style="33" customWidth="1"/>
    <col min="7169" max="7170" width="8.85546875" style="33"/>
    <col min="7171" max="7171" width="21.42578125" style="33" customWidth="1"/>
    <col min="7172" max="7172" width="7.85546875" style="33" customWidth="1"/>
    <col min="7173" max="7423" width="8.85546875" style="33"/>
    <col min="7424" max="7424" width="1.42578125" style="33" customWidth="1"/>
    <col min="7425" max="7426" width="8.85546875" style="33"/>
    <col min="7427" max="7427" width="21.42578125" style="33" customWidth="1"/>
    <col min="7428" max="7428" width="7.85546875" style="33" customWidth="1"/>
    <col min="7429" max="7679" width="8.85546875" style="33"/>
    <col min="7680" max="7680" width="1.42578125" style="33" customWidth="1"/>
    <col min="7681" max="7682" width="8.85546875" style="33"/>
    <col min="7683" max="7683" width="21.42578125" style="33" customWidth="1"/>
    <col min="7684" max="7684" width="7.85546875" style="33" customWidth="1"/>
    <col min="7685" max="7935" width="8.85546875" style="33"/>
    <col min="7936" max="7936" width="1.42578125" style="33" customWidth="1"/>
    <col min="7937" max="7938" width="8.85546875" style="33"/>
    <col min="7939" max="7939" width="21.42578125" style="33" customWidth="1"/>
    <col min="7940" max="7940" width="7.85546875" style="33" customWidth="1"/>
    <col min="7941" max="8191" width="8.85546875" style="33"/>
    <col min="8192" max="8192" width="1.42578125" style="33" customWidth="1"/>
    <col min="8193" max="8194" width="8.85546875" style="33"/>
    <col min="8195" max="8195" width="21.42578125" style="33" customWidth="1"/>
    <col min="8196" max="8196" width="7.85546875" style="33" customWidth="1"/>
    <col min="8197" max="8447" width="8.85546875" style="33"/>
    <col min="8448" max="8448" width="1.42578125" style="33" customWidth="1"/>
    <col min="8449" max="8450" width="8.85546875" style="33"/>
    <col min="8451" max="8451" width="21.42578125" style="33" customWidth="1"/>
    <col min="8452" max="8452" width="7.85546875" style="33" customWidth="1"/>
    <col min="8453" max="8703" width="8.85546875" style="33"/>
    <col min="8704" max="8704" width="1.42578125" style="33" customWidth="1"/>
    <col min="8705" max="8706" width="8.85546875" style="33"/>
    <col min="8707" max="8707" width="21.42578125" style="33" customWidth="1"/>
    <col min="8708" max="8708" width="7.85546875" style="33" customWidth="1"/>
    <col min="8709" max="8959" width="8.85546875" style="33"/>
    <col min="8960" max="8960" width="1.42578125" style="33" customWidth="1"/>
    <col min="8961" max="8962" width="8.85546875" style="33"/>
    <col min="8963" max="8963" width="21.42578125" style="33" customWidth="1"/>
    <col min="8964" max="8964" width="7.85546875" style="33" customWidth="1"/>
    <col min="8965" max="9215" width="8.85546875" style="33"/>
    <col min="9216" max="9216" width="1.42578125" style="33" customWidth="1"/>
    <col min="9217" max="9218" width="8.85546875" style="33"/>
    <col min="9219" max="9219" width="21.42578125" style="33" customWidth="1"/>
    <col min="9220" max="9220" width="7.85546875" style="33" customWidth="1"/>
    <col min="9221" max="9471" width="8.85546875" style="33"/>
    <col min="9472" max="9472" width="1.42578125" style="33" customWidth="1"/>
    <col min="9473" max="9474" width="8.85546875" style="33"/>
    <col min="9475" max="9475" width="21.42578125" style="33" customWidth="1"/>
    <col min="9476" max="9476" width="7.85546875" style="33" customWidth="1"/>
    <col min="9477" max="9727" width="8.85546875" style="33"/>
    <col min="9728" max="9728" width="1.42578125" style="33" customWidth="1"/>
    <col min="9729" max="9730" width="8.85546875" style="33"/>
    <col min="9731" max="9731" width="21.42578125" style="33" customWidth="1"/>
    <col min="9732" max="9732" width="7.85546875" style="33" customWidth="1"/>
    <col min="9733" max="9983" width="8.85546875" style="33"/>
    <col min="9984" max="9984" width="1.42578125" style="33" customWidth="1"/>
    <col min="9985" max="9986" width="8.85546875" style="33"/>
    <col min="9987" max="9987" width="21.42578125" style="33" customWidth="1"/>
    <col min="9988" max="9988" width="7.85546875" style="33" customWidth="1"/>
    <col min="9989" max="10239" width="8.85546875" style="33"/>
    <col min="10240" max="10240" width="1.42578125" style="33" customWidth="1"/>
    <col min="10241" max="10242" width="8.85546875" style="33"/>
    <col min="10243" max="10243" width="21.42578125" style="33" customWidth="1"/>
    <col min="10244" max="10244" width="7.85546875" style="33" customWidth="1"/>
    <col min="10245" max="10495" width="8.85546875" style="33"/>
    <col min="10496" max="10496" width="1.42578125" style="33" customWidth="1"/>
    <col min="10497" max="10498" width="8.85546875" style="33"/>
    <col min="10499" max="10499" width="21.42578125" style="33" customWidth="1"/>
    <col min="10500" max="10500" width="7.85546875" style="33" customWidth="1"/>
    <col min="10501" max="10751" width="8.85546875" style="33"/>
    <col min="10752" max="10752" width="1.42578125" style="33" customWidth="1"/>
    <col min="10753" max="10754" width="8.85546875" style="33"/>
    <col min="10755" max="10755" width="21.42578125" style="33" customWidth="1"/>
    <col min="10756" max="10756" width="7.85546875" style="33" customWidth="1"/>
    <col min="10757" max="11007" width="8.85546875" style="33"/>
    <col min="11008" max="11008" width="1.42578125" style="33" customWidth="1"/>
    <col min="11009" max="11010" width="8.85546875" style="33"/>
    <col min="11011" max="11011" width="21.42578125" style="33" customWidth="1"/>
    <col min="11012" max="11012" width="7.85546875" style="33" customWidth="1"/>
    <col min="11013" max="11263" width="8.85546875" style="33"/>
    <col min="11264" max="11264" width="1.42578125" style="33" customWidth="1"/>
    <col min="11265" max="11266" width="8.85546875" style="33"/>
    <col min="11267" max="11267" width="21.42578125" style="33" customWidth="1"/>
    <col min="11268" max="11268" width="7.85546875" style="33" customWidth="1"/>
    <col min="11269" max="11519" width="8.85546875" style="33"/>
    <col min="11520" max="11520" width="1.42578125" style="33" customWidth="1"/>
    <col min="11521" max="11522" width="8.85546875" style="33"/>
    <col min="11523" max="11523" width="21.42578125" style="33" customWidth="1"/>
    <col min="11524" max="11524" width="7.85546875" style="33" customWidth="1"/>
    <col min="11525" max="11775" width="8.85546875" style="33"/>
    <col min="11776" max="11776" width="1.42578125" style="33" customWidth="1"/>
    <col min="11777" max="11778" width="8.85546875" style="33"/>
    <col min="11779" max="11779" width="21.42578125" style="33" customWidth="1"/>
    <col min="11780" max="11780" width="7.85546875" style="33" customWidth="1"/>
    <col min="11781" max="12031" width="8.85546875" style="33"/>
    <col min="12032" max="12032" width="1.42578125" style="33" customWidth="1"/>
    <col min="12033" max="12034" width="8.85546875" style="33"/>
    <col min="12035" max="12035" width="21.42578125" style="33" customWidth="1"/>
    <col min="12036" max="12036" width="7.85546875" style="33" customWidth="1"/>
    <col min="12037" max="12287" width="8.85546875" style="33"/>
    <col min="12288" max="12288" width="1.42578125" style="33" customWidth="1"/>
    <col min="12289" max="12290" width="8.85546875" style="33"/>
    <col min="12291" max="12291" width="21.42578125" style="33" customWidth="1"/>
    <col min="12292" max="12292" width="7.85546875" style="33" customWidth="1"/>
    <col min="12293" max="12543" width="8.85546875" style="33"/>
    <col min="12544" max="12544" width="1.42578125" style="33" customWidth="1"/>
    <col min="12545" max="12546" width="8.85546875" style="33"/>
    <col min="12547" max="12547" width="21.42578125" style="33" customWidth="1"/>
    <col min="12548" max="12548" width="7.85546875" style="33" customWidth="1"/>
    <col min="12549" max="12799" width="8.85546875" style="33"/>
    <col min="12800" max="12800" width="1.42578125" style="33" customWidth="1"/>
    <col min="12801" max="12802" width="8.85546875" style="33"/>
    <col min="12803" max="12803" width="21.42578125" style="33" customWidth="1"/>
    <col min="12804" max="12804" width="7.85546875" style="33" customWidth="1"/>
    <col min="12805" max="13055" width="8.85546875" style="33"/>
    <col min="13056" max="13056" width="1.42578125" style="33" customWidth="1"/>
    <col min="13057" max="13058" width="8.85546875" style="33"/>
    <col min="13059" max="13059" width="21.42578125" style="33" customWidth="1"/>
    <col min="13060" max="13060" width="7.85546875" style="33" customWidth="1"/>
    <col min="13061" max="13311" width="8.85546875" style="33"/>
    <col min="13312" max="13312" width="1.42578125" style="33" customWidth="1"/>
    <col min="13313" max="13314" width="8.85546875" style="33"/>
    <col min="13315" max="13315" width="21.42578125" style="33" customWidth="1"/>
    <col min="13316" max="13316" width="7.85546875" style="33" customWidth="1"/>
    <col min="13317" max="13567" width="8.85546875" style="33"/>
    <col min="13568" max="13568" width="1.42578125" style="33" customWidth="1"/>
    <col min="13569" max="13570" width="8.85546875" style="33"/>
    <col min="13571" max="13571" width="21.42578125" style="33" customWidth="1"/>
    <col min="13572" max="13572" width="7.85546875" style="33" customWidth="1"/>
    <col min="13573" max="13823" width="8.85546875" style="33"/>
    <col min="13824" max="13824" width="1.42578125" style="33" customWidth="1"/>
    <col min="13825" max="13826" width="8.85546875" style="33"/>
    <col min="13827" max="13827" width="21.42578125" style="33" customWidth="1"/>
    <col min="13828" max="13828" width="7.85546875" style="33" customWidth="1"/>
    <col min="13829" max="14079" width="8.85546875" style="33"/>
    <col min="14080" max="14080" width="1.42578125" style="33" customWidth="1"/>
    <col min="14081" max="14082" width="8.85546875" style="33"/>
    <col min="14083" max="14083" width="21.42578125" style="33" customWidth="1"/>
    <col min="14084" max="14084" width="7.85546875" style="33" customWidth="1"/>
    <col min="14085" max="14335" width="8.85546875" style="33"/>
    <col min="14336" max="14336" width="1.42578125" style="33" customWidth="1"/>
    <col min="14337" max="14338" width="8.85546875" style="33"/>
    <col min="14339" max="14339" width="21.42578125" style="33" customWidth="1"/>
    <col min="14340" max="14340" width="7.85546875" style="33" customWidth="1"/>
    <col min="14341" max="14591" width="8.85546875" style="33"/>
    <col min="14592" max="14592" width="1.42578125" style="33" customWidth="1"/>
    <col min="14593" max="14594" width="8.85546875" style="33"/>
    <col min="14595" max="14595" width="21.42578125" style="33" customWidth="1"/>
    <col min="14596" max="14596" width="7.85546875" style="33" customWidth="1"/>
    <col min="14597" max="14847" width="8.85546875" style="33"/>
    <col min="14848" max="14848" width="1.42578125" style="33" customWidth="1"/>
    <col min="14849" max="14850" width="8.85546875" style="33"/>
    <col min="14851" max="14851" width="21.42578125" style="33" customWidth="1"/>
    <col min="14852" max="14852" width="7.85546875" style="33" customWidth="1"/>
    <col min="14853" max="15103" width="8.85546875" style="33"/>
    <col min="15104" max="15104" width="1.42578125" style="33" customWidth="1"/>
    <col min="15105" max="15106" width="8.85546875" style="33"/>
    <col min="15107" max="15107" width="21.42578125" style="33" customWidth="1"/>
    <col min="15108" max="15108" width="7.85546875" style="33" customWidth="1"/>
    <col min="15109" max="15359" width="8.85546875" style="33"/>
    <col min="15360" max="15360" width="1.42578125" style="33" customWidth="1"/>
    <col min="15361" max="15362" width="8.85546875" style="33"/>
    <col min="15363" max="15363" width="21.42578125" style="33" customWidth="1"/>
    <col min="15364" max="15364" width="7.85546875" style="33" customWidth="1"/>
    <col min="15365" max="15615" width="8.85546875" style="33"/>
    <col min="15616" max="15616" width="1.42578125" style="33" customWidth="1"/>
    <col min="15617" max="15618" width="8.85546875" style="33"/>
    <col min="15619" max="15619" width="21.42578125" style="33" customWidth="1"/>
    <col min="15620" max="15620" width="7.85546875" style="33" customWidth="1"/>
    <col min="15621" max="15871" width="8.85546875" style="33"/>
    <col min="15872" max="15872" width="1.42578125" style="33" customWidth="1"/>
    <col min="15873" max="15874" width="8.85546875" style="33"/>
    <col min="15875" max="15875" width="21.42578125" style="33" customWidth="1"/>
    <col min="15876" max="15876" width="7.85546875" style="33" customWidth="1"/>
    <col min="15877" max="16127" width="8.85546875" style="33"/>
    <col min="16128" max="16128" width="1.42578125" style="33" customWidth="1"/>
    <col min="16129" max="16130" width="8.85546875" style="33"/>
    <col min="16131" max="16131" width="21.42578125" style="33" customWidth="1"/>
    <col min="16132" max="16132" width="7.85546875" style="33" customWidth="1"/>
    <col min="16133" max="16384" width="8.85546875" style="33"/>
  </cols>
  <sheetData>
    <row r="1" spans="1:12" s="43" customFormat="1" ht="26.25">
      <c r="B1" s="1" t="s">
        <v>30</v>
      </c>
    </row>
    <row r="2" spans="1:12" s="43" customFormat="1" ht="15">
      <c r="B2"/>
    </row>
    <row r="3" spans="1:12" s="43" customFormat="1" ht="19.5" thickBot="1">
      <c r="B3" s="2" t="s">
        <v>154</v>
      </c>
    </row>
    <row r="4" spans="1:12" ht="20.100000000000001" customHeight="1">
      <c r="A4" s="161" t="s">
        <v>42</v>
      </c>
      <c r="B4" s="162" t="s">
        <v>43</v>
      </c>
      <c r="C4" s="163"/>
      <c r="D4" s="163"/>
      <c r="E4" s="157" t="s">
        <v>101</v>
      </c>
      <c r="F4" s="157"/>
      <c r="G4" s="157" t="s">
        <v>102</v>
      </c>
      <c r="H4" s="157"/>
      <c r="I4" s="157" t="s">
        <v>103</v>
      </c>
      <c r="J4" s="157"/>
      <c r="K4" s="157" t="s">
        <v>104</v>
      </c>
      <c r="L4" s="158"/>
    </row>
    <row r="5" spans="1:12" ht="20.100000000000001" customHeight="1">
      <c r="A5" s="161"/>
      <c r="B5" s="164"/>
      <c r="C5" s="165"/>
      <c r="D5" s="165"/>
      <c r="E5" s="86" t="s">
        <v>44</v>
      </c>
      <c r="F5" s="86" t="s">
        <v>45</v>
      </c>
      <c r="G5" s="86" t="s">
        <v>44</v>
      </c>
      <c r="H5" s="86" t="s">
        <v>45</v>
      </c>
      <c r="I5" s="86" t="s">
        <v>44</v>
      </c>
      <c r="J5" s="86" t="s">
        <v>46</v>
      </c>
      <c r="K5" s="86" t="s">
        <v>44</v>
      </c>
      <c r="L5" s="94" t="s">
        <v>45</v>
      </c>
    </row>
    <row r="6" spans="1:12" ht="48" customHeight="1">
      <c r="A6" s="34" t="s">
        <v>42</v>
      </c>
      <c r="B6" s="159" t="s">
        <v>28</v>
      </c>
      <c r="C6" s="160"/>
      <c r="D6" s="160"/>
      <c r="E6" s="53">
        <f>E8</f>
        <v>0</v>
      </c>
      <c r="F6" s="53">
        <f t="shared" ref="F6:L6" si="0">F8</f>
        <v>0</v>
      </c>
      <c r="G6" s="53">
        <f t="shared" si="0"/>
        <v>0</v>
      </c>
      <c r="H6" s="53">
        <f t="shared" si="0"/>
        <v>0</v>
      </c>
      <c r="I6" s="53">
        <f t="shared" si="0"/>
        <v>0</v>
      </c>
      <c r="J6" s="53">
        <f t="shared" si="0"/>
        <v>0</v>
      </c>
      <c r="K6" s="53">
        <f t="shared" si="0"/>
        <v>0</v>
      </c>
      <c r="L6" s="95">
        <f t="shared" si="0"/>
        <v>0</v>
      </c>
    </row>
    <row r="7" spans="1:12" s="43" customFormat="1" ht="24.75" customHeight="1" thickBot="1">
      <c r="A7" s="42"/>
      <c r="B7" s="135" t="s">
        <v>143</v>
      </c>
      <c r="C7" s="136"/>
      <c r="D7" s="136"/>
      <c r="E7" s="68"/>
      <c r="F7" s="69" t="str">
        <f>IF(OR(F6&lt;E6*0.9,F6&gt;E6*1.1),"Go to discrepancy narrative!","OK!")</f>
        <v>OK!</v>
      </c>
      <c r="G7" s="70"/>
      <c r="H7" s="69" t="str">
        <f>IF(OR(H6&lt;G6*0.9,H6&gt;G6*1.1),"Go to discrepancy narrative!","OK!")</f>
        <v>OK!</v>
      </c>
      <c r="I7" s="70"/>
      <c r="J7" s="69" t="str">
        <f>IF(OR(J6&lt;I6*0.9,J6&gt;I6*1.1),"Go to discrepancy narrative!","OK!")</f>
        <v>OK!</v>
      </c>
      <c r="K7" s="70"/>
      <c r="L7" s="96" t="str">
        <f>IF(OR(L6&lt;K6*0.9,L6&gt;K6*1.1),"Go to discrepancy narrative!","OK!")</f>
        <v>OK!</v>
      </c>
    </row>
    <row r="8" spans="1:12">
      <c r="A8" s="34" t="s">
        <v>42</v>
      </c>
      <c r="B8" s="139" t="s">
        <v>47</v>
      </c>
      <c r="C8" s="140"/>
      <c r="D8" s="140"/>
      <c r="E8" s="60">
        <f>SUM(E9:E16)+E18</f>
        <v>0</v>
      </c>
      <c r="F8" s="60">
        <f t="shared" ref="F8:L8" si="1">SUM(F9:F16)+F18</f>
        <v>0</v>
      </c>
      <c r="G8" s="60">
        <f t="shared" si="1"/>
        <v>0</v>
      </c>
      <c r="H8" s="60">
        <f t="shared" si="1"/>
        <v>0</v>
      </c>
      <c r="I8" s="60">
        <f t="shared" si="1"/>
        <v>0</v>
      </c>
      <c r="J8" s="60">
        <f t="shared" si="1"/>
        <v>0</v>
      </c>
      <c r="K8" s="60">
        <f t="shared" si="1"/>
        <v>0</v>
      </c>
      <c r="L8" s="61">
        <f t="shared" si="1"/>
        <v>0</v>
      </c>
    </row>
    <row r="9" spans="1:12" ht="23.25" customHeight="1">
      <c r="A9" s="34" t="s">
        <v>42</v>
      </c>
      <c r="B9" s="141" t="s">
        <v>48</v>
      </c>
      <c r="C9" s="142"/>
      <c r="D9" s="142"/>
      <c r="E9" s="44"/>
      <c r="F9" s="44"/>
      <c r="G9" s="44"/>
      <c r="H9" s="44"/>
      <c r="I9" s="44"/>
      <c r="J9" s="44"/>
      <c r="K9" s="44"/>
      <c r="L9" s="48"/>
    </row>
    <row r="10" spans="1:12">
      <c r="A10" s="34" t="s">
        <v>42</v>
      </c>
      <c r="B10" s="141" t="s">
        <v>49</v>
      </c>
      <c r="C10" s="142"/>
      <c r="D10" s="142"/>
      <c r="E10" s="44"/>
      <c r="F10" s="44"/>
      <c r="G10" s="44"/>
      <c r="H10" s="44"/>
      <c r="I10" s="44"/>
      <c r="J10" s="44"/>
      <c r="K10" s="44"/>
      <c r="L10" s="48"/>
    </row>
    <row r="11" spans="1:12">
      <c r="A11" s="34" t="s">
        <v>42</v>
      </c>
      <c r="B11" s="141" t="s">
        <v>50</v>
      </c>
      <c r="C11" s="142"/>
      <c r="D11" s="142"/>
      <c r="E11" s="44"/>
      <c r="F11" s="44"/>
      <c r="G11" s="44"/>
      <c r="H11" s="44"/>
      <c r="I11" s="44"/>
      <c r="J11" s="44"/>
      <c r="K11" s="44"/>
      <c r="L11" s="48"/>
    </row>
    <row r="12" spans="1:12">
      <c r="A12" s="34" t="s">
        <v>42</v>
      </c>
      <c r="B12" s="141" t="s">
        <v>51</v>
      </c>
      <c r="C12" s="142"/>
      <c r="D12" s="142"/>
      <c r="E12" s="44"/>
      <c r="F12" s="44"/>
      <c r="G12" s="44"/>
      <c r="H12" s="44"/>
      <c r="I12" s="44"/>
      <c r="J12" s="44"/>
      <c r="K12" s="44"/>
      <c r="L12" s="48"/>
    </row>
    <row r="13" spans="1:12">
      <c r="A13" s="34" t="s">
        <v>42</v>
      </c>
      <c r="B13" s="141" t="s">
        <v>52</v>
      </c>
      <c r="C13" s="142"/>
      <c r="D13" s="142"/>
      <c r="E13" s="44"/>
      <c r="F13" s="44"/>
      <c r="G13" s="44"/>
      <c r="H13" s="44"/>
      <c r="I13" s="44"/>
      <c r="J13" s="44"/>
      <c r="K13" s="44"/>
      <c r="L13" s="48"/>
    </row>
    <row r="14" spans="1:12">
      <c r="A14" s="34" t="s">
        <v>42</v>
      </c>
      <c r="B14" s="141" t="s">
        <v>53</v>
      </c>
      <c r="C14" s="142"/>
      <c r="D14" s="142"/>
      <c r="E14" s="44"/>
      <c r="F14" s="44"/>
      <c r="G14" s="44"/>
      <c r="H14" s="44"/>
      <c r="I14" s="44"/>
      <c r="J14" s="44"/>
      <c r="K14" s="44"/>
      <c r="L14" s="48"/>
    </row>
    <row r="15" spans="1:12" ht="24" customHeight="1">
      <c r="A15" s="34" t="s">
        <v>42</v>
      </c>
      <c r="B15" s="141" t="s">
        <v>54</v>
      </c>
      <c r="C15" s="142"/>
      <c r="D15" s="142"/>
      <c r="E15" s="44"/>
      <c r="F15" s="44"/>
      <c r="G15" s="44"/>
      <c r="H15" s="44"/>
      <c r="I15" s="44"/>
      <c r="J15" s="44"/>
      <c r="K15" s="44"/>
      <c r="L15" s="48"/>
    </row>
    <row r="16" spans="1:12">
      <c r="A16" s="34" t="s">
        <v>42</v>
      </c>
      <c r="B16" s="141" t="s">
        <v>55</v>
      </c>
      <c r="C16" s="142"/>
      <c r="D16" s="142"/>
      <c r="E16" s="44"/>
      <c r="F16" s="44"/>
      <c r="G16" s="44"/>
      <c r="H16" s="44"/>
      <c r="I16" s="44"/>
      <c r="J16" s="44"/>
      <c r="K16" s="44"/>
      <c r="L16" s="48"/>
    </row>
    <row r="17" spans="1:12" ht="24" customHeight="1">
      <c r="A17" s="34" t="s">
        <v>42</v>
      </c>
      <c r="B17" s="141" t="s">
        <v>56</v>
      </c>
      <c r="C17" s="142"/>
      <c r="D17" s="142"/>
      <c r="E17" s="45">
        <f t="shared" ref="E17:L17" si="2">SUM(E9:E16)</f>
        <v>0</v>
      </c>
      <c r="F17" s="45">
        <f t="shared" si="2"/>
        <v>0</v>
      </c>
      <c r="G17" s="45">
        <f t="shared" si="2"/>
        <v>0</v>
      </c>
      <c r="H17" s="45">
        <f t="shared" si="2"/>
        <v>0</v>
      </c>
      <c r="I17" s="45">
        <f t="shared" si="2"/>
        <v>0</v>
      </c>
      <c r="J17" s="45">
        <f t="shared" si="2"/>
        <v>0</v>
      </c>
      <c r="K17" s="45">
        <f t="shared" si="2"/>
        <v>0</v>
      </c>
      <c r="L17" s="49">
        <f t="shared" si="2"/>
        <v>0</v>
      </c>
    </row>
    <row r="18" spans="1:12" ht="24" customHeight="1" thickBot="1">
      <c r="A18" s="34" t="s">
        <v>42</v>
      </c>
      <c r="B18" s="149" t="s">
        <v>57</v>
      </c>
      <c r="C18" s="150"/>
      <c r="D18" s="150"/>
      <c r="E18" s="50"/>
      <c r="F18" s="50"/>
      <c r="G18" s="50"/>
      <c r="H18" s="50"/>
      <c r="I18" s="50"/>
      <c r="J18" s="50"/>
      <c r="K18" s="50"/>
      <c r="L18" s="51"/>
    </row>
    <row r="19" spans="1:12">
      <c r="A19" s="34" t="s">
        <v>42</v>
      </c>
      <c r="B19" s="139" t="s">
        <v>58</v>
      </c>
      <c r="C19" s="140"/>
      <c r="D19" s="140"/>
      <c r="E19" s="60">
        <f>SUM(E20:E22)</f>
        <v>0</v>
      </c>
      <c r="F19" s="60">
        <f t="shared" ref="F19:L19" si="3">SUM(F20:F22)</f>
        <v>0</v>
      </c>
      <c r="G19" s="60">
        <f t="shared" si="3"/>
        <v>0</v>
      </c>
      <c r="H19" s="60">
        <f t="shared" si="3"/>
        <v>0</v>
      </c>
      <c r="I19" s="60">
        <f>SUM(I20:I22)</f>
        <v>0</v>
      </c>
      <c r="J19" s="60">
        <f t="shared" si="3"/>
        <v>0</v>
      </c>
      <c r="K19" s="60">
        <f t="shared" si="3"/>
        <v>0</v>
      </c>
      <c r="L19" s="61">
        <f t="shared" si="3"/>
        <v>0</v>
      </c>
    </row>
    <row r="20" spans="1:12">
      <c r="A20" s="34" t="s">
        <v>42</v>
      </c>
      <c r="B20" s="141" t="s">
        <v>59</v>
      </c>
      <c r="C20" s="142"/>
      <c r="D20" s="142"/>
      <c r="E20" s="46"/>
      <c r="F20" s="46"/>
      <c r="G20" s="46"/>
      <c r="H20" s="46"/>
      <c r="I20" s="46"/>
      <c r="J20" s="46"/>
      <c r="K20" s="46"/>
      <c r="L20" s="52"/>
    </row>
    <row r="21" spans="1:12">
      <c r="A21" s="34" t="s">
        <v>42</v>
      </c>
      <c r="B21" s="141" t="s">
        <v>60</v>
      </c>
      <c r="C21" s="142"/>
      <c r="D21" s="142"/>
      <c r="E21" s="46"/>
      <c r="F21" s="46"/>
      <c r="G21" s="46"/>
      <c r="H21" s="46"/>
      <c r="I21" s="46"/>
      <c r="J21" s="46"/>
      <c r="K21" s="46"/>
      <c r="L21" s="52"/>
    </row>
    <row r="22" spans="1:12" ht="24" customHeight="1" thickBot="1">
      <c r="A22" s="34" t="s">
        <v>42</v>
      </c>
      <c r="B22" s="149" t="s">
        <v>57</v>
      </c>
      <c r="C22" s="150"/>
      <c r="D22" s="150"/>
      <c r="E22" s="50"/>
      <c r="F22" s="50"/>
      <c r="G22" s="50"/>
      <c r="H22" s="50"/>
      <c r="I22" s="50"/>
      <c r="J22" s="50"/>
      <c r="K22" s="50"/>
      <c r="L22" s="51"/>
    </row>
    <row r="23" spans="1:12">
      <c r="A23" s="34" t="s">
        <v>42</v>
      </c>
      <c r="B23" s="139" t="s">
        <v>61</v>
      </c>
      <c r="C23" s="140"/>
      <c r="D23" s="140"/>
      <c r="E23" s="60">
        <f>SUM(E24:E28)</f>
        <v>0</v>
      </c>
      <c r="F23" s="60">
        <f t="shared" ref="F23:L23" si="4">SUM(F24:F28)</f>
        <v>0</v>
      </c>
      <c r="G23" s="60">
        <f t="shared" si="4"/>
        <v>0</v>
      </c>
      <c r="H23" s="60">
        <f t="shared" si="4"/>
        <v>0</v>
      </c>
      <c r="I23" s="60">
        <f t="shared" si="4"/>
        <v>0</v>
      </c>
      <c r="J23" s="60">
        <f t="shared" si="4"/>
        <v>0</v>
      </c>
      <c r="K23" s="60">
        <f t="shared" si="4"/>
        <v>0</v>
      </c>
      <c r="L23" s="61">
        <f t="shared" si="4"/>
        <v>0</v>
      </c>
    </row>
    <row r="24" spans="1:12">
      <c r="A24" s="34" t="s">
        <v>42</v>
      </c>
      <c r="B24" s="141" t="s">
        <v>62</v>
      </c>
      <c r="C24" s="142"/>
      <c r="D24" s="142"/>
      <c r="E24" s="46"/>
      <c r="F24" s="46"/>
      <c r="G24" s="46"/>
      <c r="H24" s="46"/>
      <c r="I24" s="46"/>
      <c r="J24" s="46"/>
      <c r="K24" s="46"/>
      <c r="L24" s="52"/>
    </row>
    <row r="25" spans="1:12">
      <c r="A25" s="34" t="s">
        <v>42</v>
      </c>
      <c r="B25" s="141" t="s">
        <v>63</v>
      </c>
      <c r="C25" s="142"/>
      <c r="D25" s="142"/>
      <c r="E25" s="46"/>
      <c r="F25" s="46"/>
      <c r="G25" s="46"/>
      <c r="H25" s="46"/>
      <c r="I25" s="46"/>
      <c r="J25" s="46"/>
      <c r="K25" s="46"/>
      <c r="L25" s="52"/>
    </row>
    <row r="26" spans="1:12">
      <c r="A26" s="34"/>
      <c r="B26" s="153" t="s">
        <v>64</v>
      </c>
      <c r="C26" s="154"/>
      <c r="D26" s="154"/>
      <c r="E26" s="46"/>
      <c r="F26" s="46"/>
      <c r="G26" s="46"/>
      <c r="H26" s="46"/>
      <c r="I26" s="46"/>
      <c r="J26" s="46"/>
      <c r="K26" s="46"/>
      <c r="L26" s="52"/>
    </row>
    <row r="27" spans="1:12">
      <c r="A27" s="34" t="s">
        <v>42</v>
      </c>
      <c r="B27" s="141" t="s">
        <v>65</v>
      </c>
      <c r="C27" s="142"/>
      <c r="D27" s="142"/>
      <c r="E27" s="46"/>
      <c r="F27" s="46"/>
      <c r="G27" s="46"/>
      <c r="H27" s="46"/>
      <c r="I27" s="46"/>
      <c r="J27" s="46"/>
      <c r="K27" s="46"/>
      <c r="L27" s="52"/>
    </row>
    <row r="28" spans="1:12" ht="24" customHeight="1" thickBot="1">
      <c r="A28" s="34" t="s">
        <v>42</v>
      </c>
      <c r="B28" s="149" t="s">
        <v>57</v>
      </c>
      <c r="C28" s="150"/>
      <c r="D28" s="150"/>
      <c r="E28" s="50"/>
      <c r="F28" s="50"/>
      <c r="G28" s="50"/>
      <c r="H28" s="50"/>
      <c r="I28" s="50"/>
      <c r="J28" s="50"/>
      <c r="K28" s="50"/>
      <c r="L28" s="51"/>
    </row>
    <row r="29" spans="1:12" ht="62.1" customHeight="1">
      <c r="A29" s="34" t="s">
        <v>42</v>
      </c>
      <c r="B29" s="137" t="s">
        <v>66</v>
      </c>
      <c r="C29" s="138"/>
      <c r="D29" s="138"/>
      <c r="E29" s="54">
        <f t="shared" ref="E29:L29" si="5">E31</f>
        <v>0</v>
      </c>
      <c r="F29" s="54">
        <f t="shared" si="5"/>
        <v>0</v>
      </c>
      <c r="G29" s="54">
        <f t="shared" si="5"/>
        <v>0</v>
      </c>
      <c r="H29" s="54">
        <f t="shared" si="5"/>
        <v>0</v>
      </c>
      <c r="I29" s="54">
        <f t="shared" si="5"/>
        <v>0</v>
      </c>
      <c r="J29" s="54">
        <f t="shared" si="5"/>
        <v>0</v>
      </c>
      <c r="K29" s="54">
        <f t="shared" si="5"/>
        <v>0</v>
      </c>
      <c r="L29" s="97">
        <f t="shared" si="5"/>
        <v>0</v>
      </c>
    </row>
    <row r="30" spans="1:12" s="43" customFormat="1" ht="31.5" customHeight="1" thickBot="1">
      <c r="A30" s="42"/>
      <c r="B30" s="135" t="s">
        <v>143</v>
      </c>
      <c r="C30" s="136"/>
      <c r="D30" s="136"/>
      <c r="E30" s="68"/>
      <c r="F30" s="69" t="str">
        <f>IF(OR(F29&lt;E29*0.9,F29&gt;E29*1.1),"Go to discrepancy narrative!","OK!")</f>
        <v>OK!</v>
      </c>
      <c r="G30" s="70"/>
      <c r="H30" s="69" t="str">
        <f>IF(OR(H29&lt;G29*0.9,H29&gt;G29*1.1),"Go to discrepancy narrative!","OK!")</f>
        <v>OK!</v>
      </c>
      <c r="I30" s="70"/>
      <c r="J30" s="69" t="str">
        <f>IF(OR(J29&lt;I29*0.9,J29&gt;I29*1.1),"Go to discrepancy narrative!","OK!")</f>
        <v>OK!</v>
      </c>
      <c r="K30" s="70"/>
      <c r="L30" s="96" t="str">
        <f>IF(OR(L29&lt;K29*0.9,L29&gt;K29*1.1),"Go to discrepancy narrative!","OK!")</f>
        <v>OK!</v>
      </c>
    </row>
    <row r="31" spans="1:12">
      <c r="A31" s="34" t="s">
        <v>42</v>
      </c>
      <c r="B31" s="139" t="s">
        <v>58</v>
      </c>
      <c r="C31" s="140"/>
      <c r="D31" s="140"/>
      <c r="E31" s="60">
        <f>SUM(E32:E34)</f>
        <v>0</v>
      </c>
      <c r="F31" s="60">
        <f t="shared" ref="F31:L31" si="6">SUM(F32:F34)</f>
        <v>0</v>
      </c>
      <c r="G31" s="60">
        <f t="shared" si="6"/>
        <v>0</v>
      </c>
      <c r="H31" s="60">
        <f t="shared" si="6"/>
        <v>0</v>
      </c>
      <c r="I31" s="60">
        <f t="shared" si="6"/>
        <v>0</v>
      </c>
      <c r="J31" s="60">
        <f t="shared" si="6"/>
        <v>0</v>
      </c>
      <c r="K31" s="60">
        <f t="shared" si="6"/>
        <v>0</v>
      </c>
      <c r="L31" s="61">
        <f t="shared" si="6"/>
        <v>0</v>
      </c>
    </row>
    <row r="32" spans="1:12">
      <c r="A32" s="34" t="s">
        <v>42</v>
      </c>
      <c r="B32" s="141" t="s">
        <v>59</v>
      </c>
      <c r="C32" s="142"/>
      <c r="D32" s="142"/>
      <c r="E32" s="46"/>
      <c r="F32" s="46"/>
      <c r="G32" s="46"/>
      <c r="H32" s="46"/>
      <c r="I32" s="46"/>
      <c r="J32" s="46"/>
      <c r="K32" s="46"/>
      <c r="L32" s="52"/>
    </row>
    <row r="33" spans="1:12">
      <c r="A33" s="34" t="s">
        <v>42</v>
      </c>
      <c r="B33" s="141" t="s">
        <v>60</v>
      </c>
      <c r="C33" s="142"/>
      <c r="D33" s="142"/>
      <c r="E33" s="46"/>
      <c r="F33" s="46"/>
      <c r="G33" s="46"/>
      <c r="H33" s="46"/>
      <c r="I33" s="46"/>
      <c r="J33" s="46"/>
      <c r="K33" s="46"/>
      <c r="L33" s="52"/>
    </row>
    <row r="34" spans="1:12" ht="24" customHeight="1" thickBot="1">
      <c r="A34" s="34" t="s">
        <v>42</v>
      </c>
      <c r="B34" s="149" t="s">
        <v>57</v>
      </c>
      <c r="C34" s="150"/>
      <c r="D34" s="150"/>
      <c r="E34" s="50"/>
      <c r="F34" s="50"/>
      <c r="G34" s="50"/>
      <c r="H34" s="50"/>
      <c r="I34" s="50"/>
      <c r="J34" s="50"/>
      <c r="K34" s="50"/>
      <c r="L34" s="51"/>
    </row>
    <row r="35" spans="1:12">
      <c r="A35" s="34" t="s">
        <v>42</v>
      </c>
      <c r="B35" s="139" t="s">
        <v>61</v>
      </c>
      <c r="C35" s="140"/>
      <c r="D35" s="140"/>
      <c r="E35" s="60">
        <f>SUM(E36:E38)</f>
        <v>0</v>
      </c>
      <c r="F35" s="60">
        <f t="shared" ref="F35:L35" si="7">SUM(F36:F38)</f>
        <v>0</v>
      </c>
      <c r="G35" s="60">
        <f t="shared" si="7"/>
        <v>0</v>
      </c>
      <c r="H35" s="60">
        <f t="shared" si="7"/>
        <v>0</v>
      </c>
      <c r="I35" s="60">
        <f t="shared" si="7"/>
        <v>0</v>
      </c>
      <c r="J35" s="60">
        <f t="shared" si="7"/>
        <v>0</v>
      </c>
      <c r="K35" s="60">
        <f t="shared" si="7"/>
        <v>0</v>
      </c>
      <c r="L35" s="61">
        <f t="shared" si="7"/>
        <v>0</v>
      </c>
    </row>
    <row r="36" spans="1:12">
      <c r="A36" s="34" t="s">
        <v>42</v>
      </c>
      <c r="B36" s="141" t="s">
        <v>62</v>
      </c>
      <c r="C36" s="142"/>
      <c r="D36" s="142"/>
      <c r="E36" s="46"/>
      <c r="F36" s="46"/>
      <c r="G36" s="46"/>
      <c r="H36" s="46"/>
      <c r="I36" s="46"/>
      <c r="J36" s="46"/>
      <c r="K36" s="46"/>
      <c r="L36" s="52"/>
    </row>
    <row r="37" spans="1:12">
      <c r="A37" s="34" t="s">
        <v>42</v>
      </c>
      <c r="B37" s="141" t="s">
        <v>63</v>
      </c>
      <c r="C37" s="142"/>
      <c r="D37" s="142"/>
      <c r="E37" s="46"/>
      <c r="F37" s="46"/>
      <c r="G37" s="46"/>
      <c r="H37" s="46"/>
      <c r="I37" s="46"/>
      <c r="J37" s="46"/>
      <c r="K37" s="46"/>
      <c r="L37" s="52"/>
    </row>
    <row r="38" spans="1:12" ht="24" customHeight="1" thickBot="1">
      <c r="A38" s="34" t="s">
        <v>42</v>
      </c>
      <c r="B38" s="149" t="s">
        <v>57</v>
      </c>
      <c r="C38" s="150"/>
      <c r="D38" s="150"/>
      <c r="E38" s="50"/>
      <c r="F38" s="50"/>
      <c r="G38" s="50"/>
      <c r="H38" s="50"/>
      <c r="I38" s="50"/>
      <c r="J38" s="50"/>
      <c r="K38" s="50"/>
      <c r="L38" s="51"/>
    </row>
    <row r="39" spans="1:12" ht="62.1" customHeight="1">
      <c r="A39" s="34" t="s">
        <v>42</v>
      </c>
      <c r="B39" s="137" t="s">
        <v>67</v>
      </c>
      <c r="C39" s="138"/>
      <c r="D39" s="138"/>
      <c r="E39" s="54">
        <f t="shared" ref="E39:L39" si="8">E41</f>
        <v>0</v>
      </c>
      <c r="F39" s="54">
        <f t="shared" si="8"/>
        <v>0</v>
      </c>
      <c r="G39" s="54">
        <f t="shared" si="8"/>
        <v>0</v>
      </c>
      <c r="H39" s="54">
        <f t="shared" si="8"/>
        <v>0</v>
      </c>
      <c r="I39" s="54">
        <f t="shared" si="8"/>
        <v>0</v>
      </c>
      <c r="J39" s="54">
        <f t="shared" si="8"/>
        <v>0</v>
      </c>
      <c r="K39" s="54">
        <f t="shared" si="8"/>
        <v>0</v>
      </c>
      <c r="L39" s="97">
        <f t="shared" si="8"/>
        <v>0</v>
      </c>
    </row>
    <row r="40" spans="1:12" s="43" customFormat="1" ht="35.25" customHeight="1" thickBot="1">
      <c r="A40" s="42"/>
      <c r="B40" s="135" t="s">
        <v>143</v>
      </c>
      <c r="C40" s="136"/>
      <c r="D40" s="136"/>
      <c r="E40" s="68"/>
      <c r="F40" s="69" t="str">
        <f>IF(OR(F39&lt;E39*0.9,F39&gt;E39*1.1),"Go to discrepancy narrative!","OK!")</f>
        <v>OK!</v>
      </c>
      <c r="G40" s="70"/>
      <c r="H40" s="69" t="str">
        <f>IF(OR(H39&lt;G39*0.9,H39&gt;G39*1.1),"Go to discrepancy narrative!","OK!")</f>
        <v>OK!</v>
      </c>
      <c r="I40" s="70"/>
      <c r="J40" s="69" t="str">
        <f>IF(OR(J39&lt;I39*0.9,J39&gt;I39*1.1),"Go to discrepancy narrative!","OK!")</f>
        <v>OK!</v>
      </c>
      <c r="K40" s="70"/>
      <c r="L40" s="96" t="str">
        <f>IF(OR(L39&lt;K39*0.9,L39&gt;K39*1.1),"Go to discrepancy narrative!","OK!")</f>
        <v>OK!</v>
      </c>
    </row>
    <row r="41" spans="1:12">
      <c r="A41" s="34" t="s">
        <v>42</v>
      </c>
      <c r="B41" s="139" t="s">
        <v>68</v>
      </c>
      <c r="C41" s="140"/>
      <c r="D41" s="140"/>
      <c r="E41" s="60">
        <f>SUM(E42:E46)</f>
        <v>0</v>
      </c>
      <c r="F41" s="60">
        <f t="shared" ref="F41:L41" si="9">SUM(F42:F46)</f>
        <v>0</v>
      </c>
      <c r="G41" s="60">
        <f t="shared" si="9"/>
        <v>0</v>
      </c>
      <c r="H41" s="60">
        <f t="shared" si="9"/>
        <v>0</v>
      </c>
      <c r="I41" s="60">
        <f t="shared" si="9"/>
        <v>0</v>
      </c>
      <c r="J41" s="60">
        <f t="shared" si="9"/>
        <v>0</v>
      </c>
      <c r="K41" s="60">
        <f t="shared" si="9"/>
        <v>0</v>
      </c>
      <c r="L41" s="61">
        <f t="shared" si="9"/>
        <v>0</v>
      </c>
    </row>
    <row r="42" spans="1:12">
      <c r="A42" s="34" t="s">
        <v>42</v>
      </c>
      <c r="B42" s="141" t="s">
        <v>69</v>
      </c>
      <c r="C42" s="142"/>
      <c r="D42" s="142"/>
      <c r="E42" s="46"/>
      <c r="F42" s="46"/>
      <c r="G42" s="46"/>
      <c r="H42" s="46"/>
      <c r="I42" s="46"/>
      <c r="J42" s="46"/>
      <c r="K42" s="46"/>
      <c r="L42" s="52"/>
    </row>
    <row r="43" spans="1:12">
      <c r="A43" s="34" t="s">
        <v>42</v>
      </c>
      <c r="B43" s="141" t="s">
        <v>70</v>
      </c>
      <c r="C43" s="142"/>
      <c r="D43" s="142"/>
      <c r="E43" s="46"/>
      <c r="F43" s="46"/>
      <c r="G43" s="46"/>
      <c r="H43" s="46"/>
      <c r="I43" s="46"/>
      <c r="J43" s="46"/>
      <c r="K43" s="46"/>
      <c r="L43" s="52"/>
    </row>
    <row r="44" spans="1:12" ht="24" customHeight="1">
      <c r="A44" s="34" t="s">
        <v>42</v>
      </c>
      <c r="B44" s="141" t="s">
        <v>71</v>
      </c>
      <c r="C44" s="142"/>
      <c r="D44" s="142"/>
      <c r="E44" s="46"/>
      <c r="F44" s="46"/>
      <c r="G44" s="46"/>
      <c r="H44" s="46"/>
      <c r="I44" s="46"/>
      <c r="J44" s="46"/>
      <c r="K44" s="46"/>
      <c r="L44" s="52"/>
    </row>
    <row r="45" spans="1:12">
      <c r="A45" s="34" t="s">
        <v>42</v>
      </c>
      <c r="B45" s="141" t="s">
        <v>72</v>
      </c>
      <c r="C45" s="142"/>
      <c r="D45" s="142"/>
      <c r="E45" s="46"/>
      <c r="F45" s="46"/>
      <c r="G45" s="46"/>
      <c r="H45" s="46"/>
      <c r="I45" s="46"/>
      <c r="J45" s="46"/>
      <c r="K45" s="46"/>
      <c r="L45" s="52"/>
    </row>
    <row r="46" spans="1:12" ht="24" customHeight="1" thickBot="1">
      <c r="A46" s="34" t="s">
        <v>42</v>
      </c>
      <c r="B46" s="149" t="s">
        <v>57</v>
      </c>
      <c r="C46" s="150"/>
      <c r="D46" s="150"/>
      <c r="E46" s="50"/>
      <c r="F46" s="50"/>
      <c r="G46" s="50"/>
      <c r="H46" s="50"/>
      <c r="I46" s="50"/>
      <c r="J46" s="50"/>
      <c r="K46" s="50"/>
      <c r="L46" s="51"/>
    </row>
    <row r="47" spans="1:12">
      <c r="A47" s="34" t="s">
        <v>42</v>
      </c>
      <c r="B47" s="139" t="s">
        <v>61</v>
      </c>
      <c r="C47" s="140"/>
      <c r="D47" s="140"/>
      <c r="E47" s="60">
        <f>SUM(E48:E50)</f>
        <v>0</v>
      </c>
      <c r="F47" s="60">
        <f t="shared" ref="F47:L47" si="10">SUM(F48:F50)</f>
        <v>0</v>
      </c>
      <c r="G47" s="60">
        <f t="shared" si="10"/>
        <v>0</v>
      </c>
      <c r="H47" s="60">
        <f t="shared" si="10"/>
        <v>0</v>
      </c>
      <c r="I47" s="60">
        <f t="shared" si="10"/>
        <v>0</v>
      </c>
      <c r="J47" s="60">
        <f t="shared" si="10"/>
        <v>0</v>
      </c>
      <c r="K47" s="60">
        <f t="shared" si="10"/>
        <v>0</v>
      </c>
      <c r="L47" s="61">
        <f t="shared" si="10"/>
        <v>0</v>
      </c>
    </row>
    <row r="48" spans="1:12">
      <c r="A48" s="34" t="s">
        <v>42</v>
      </c>
      <c r="B48" s="141" t="s">
        <v>62</v>
      </c>
      <c r="C48" s="142"/>
      <c r="D48" s="142"/>
      <c r="E48" s="46"/>
      <c r="F48" s="46"/>
      <c r="G48" s="46"/>
      <c r="H48" s="46"/>
      <c r="I48" s="46"/>
      <c r="J48" s="46"/>
      <c r="K48" s="46"/>
      <c r="L48" s="52"/>
    </row>
    <row r="49" spans="1:12">
      <c r="A49" s="34" t="s">
        <v>42</v>
      </c>
      <c r="B49" s="141" t="s">
        <v>63</v>
      </c>
      <c r="C49" s="142"/>
      <c r="D49" s="142"/>
      <c r="E49" s="46"/>
      <c r="F49" s="46"/>
      <c r="G49" s="46"/>
      <c r="H49" s="46"/>
      <c r="I49" s="46"/>
      <c r="J49" s="46"/>
      <c r="K49" s="46"/>
      <c r="L49" s="52"/>
    </row>
    <row r="50" spans="1:12" ht="24" customHeight="1" thickBot="1">
      <c r="A50" s="34" t="s">
        <v>42</v>
      </c>
      <c r="B50" s="149" t="s">
        <v>57</v>
      </c>
      <c r="C50" s="150"/>
      <c r="D50" s="150"/>
      <c r="E50" s="50"/>
      <c r="F50" s="50"/>
      <c r="G50" s="50"/>
      <c r="H50" s="50"/>
      <c r="I50" s="50"/>
      <c r="J50" s="50"/>
      <c r="K50" s="50"/>
      <c r="L50" s="51"/>
    </row>
    <row r="51" spans="1:12" ht="74.25" customHeight="1">
      <c r="A51" s="34" t="s">
        <v>42</v>
      </c>
      <c r="B51" s="137" t="s">
        <v>73</v>
      </c>
      <c r="C51" s="138"/>
      <c r="D51" s="138"/>
      <c r="E51" s="54">
        <f t="shared" ref="E51:L51" si="11">E53</f>
        <v>0</v>
      </c>
      <c r="F51" s="54">
        <f t="shared" si="11"/>
        <v>0</v>
      </c>
      <c r="G51" s="54">
        <f t="shared" si="11"/>
        <v>0</v>
      </c>
      <c r="H51" s="54">
        <f t="shared" si="11"/>
        <v>0</v>
      </c>
      <c r="I51" s="54">
        <f t="shared" si="11"/>
        <v>0</v>
      </c>
      <c r="J51" s="54">
        <f t="shared" si="11"/>
        <v>0</v>
      </c>
      <c r="K51" s="54">
        <f t="shared" si="11"/>
        <v>0</v>
      </c>
      <c r="L51" s="97">
        <f t="shared" si="11"/>
        <v>0</v>
      </c>
    </row>
    <row r="52" spans="1:12" s="43" customFormat="1" ht="39" customHeight="1" thickBot="1">
      <c r="A52" s="42"/>
      <c r="B52" s="135" t="s">
        <v>143</v>
      </c>
      <c r="C52" s="136"/>
      <c r="D52" s="136"/>
      <c r="E52" s="68"/>
      <c r="F52" s="69" t="str">
        <f>IF(OR(F51&lt;E51*0.9,F51&gt;E51*1.1),"Go to discrepancy narrative!","OK!")</f>
        <v>OK!</v>
      </c>
      <c r="G52" s="70"/>
      <c r="H52" s="69" t="str">
        <f>IF(OR(H51&lt;G51*0.9,H51&gt;G51*1.1),"Go to discrepancy narrative!","OK!")</f>
        <v>OK!</v>
      </c>
      <c r="I52" s="70"/>
      <c r="J52" s="69" t="str">
        <f>IF(OR(J51&lt;I51*0.9,J51&gt;I51*1.1),"Go to discrepancy narrative!","OK!")</f>
        <v>OK!</v>
      </c>
      <c r="K52" s="70"/>
      <c r="L52" s="96" t="str">
        <f>IF(OR(L51&lt;K51*0.9,L51&gt;K51*1.1),"Go to discrepancy narrative!","OK!")</f>
        <v>OK!</v>
      </c>
    </row>
    <row r="53" spans="1:12">
      <c r="A53" s="34" t="s">
        <v>42</v>
      </c>
      <c r="B53" s="139" t="s">
        <v>74</v>
      </c>
      <c r="C53" s="140"/>
      <c r="D53" s="140"/>
      <c r="E53" s="60">
        <f t="shared" ref="E53:L53" si="12">SUM(E54:E60)</f>
        <v>0</v>
      </c>
      <c r="F53" s="60">
        <f t="shared" si="12"/>
        <v>0</v>
      </c>
      <c r="G53" s="60">
        <f t="shared" si="12"/>
        <v>0</v>
      </c>
      <c r="H53" s="60">
        <f t="shared" si="12"/>
        <v>0</v>
      </c>
      <c r="I53" s="60">
        <f t="shared" si="12"/>
        <v>0</v>
      </c>
      <c r="J53" s="60">
        <f t="shared" si="12"/>
        <v>0</v>
      </c>
      <c r="K53" s="60">
        <f t="shared" si="12"/>
        <v>0</v>
      </c>
      <c r="L53" s="61">
        <f t="shared" si="12"/>
        <v>0</v>
      </c>
    </row>
    <row r="54" spans="1:12" ht="24" customHeight="1">
      <c r="A54" s="34" t="s">
        <v>42</v>
      </c>
      <c r="B54" s="141" t="s">
        <v>75</v>
      </c>
      <c r="C54" s="142"/>
      <c r="D54" s="142"/>
      <c r="E54" s="46"/>
      <c r="F54" s="46"/>
      <c r="G54" s="46"/>
      <c r="H54" s="46"/>
      <c r="I54" s="46"/>
      <c r="J54" s="46"/>
      <c r="K54" s="46"/>
      <c r="L54" s="52"/>
    </row>
    <row r="55" spans="1:12">
      <c r="A55" s="34" t="s">
        <v>42</v>
      </c>
      <c r="B55" s="141" t="s">
        <v>76</v>
      </c>
      <c r="C55" s="142"/>
      <c r="D55" s="142"/>
      <c r="E55" s="46"/>
      <c r="F55" s="46"/>
      <c r="G55" s="46"/>
      <c r="H55" s="46"/>
      <c r="I55" s="46"/>
      <c r="J55" s="46"/>
      <c r="K55" s="46"/>
      <c r="L55" s="52"/>
    </row>
    <row r="56" spans="1:12">
      <c r="A56" s="34" t="s">
        <v>42</v>
      </c>
      <c r="B56" s="141" t="s">
        <v>77</v>
      </c>
      <c r="C56" s="142"/>
      <c r="D56" s="142"/>
      <c r="E56" s="46"/>
      <c r="F56" s="46"/>
      <c r="G56" s="46"/>
      <c r="H56" s="46"/>
      <c r="I56" s="46"/>
      <c r="J56" s="46"/>
      <c r="K56" s="46"/>
      <c r="L56" s="52"/>
    </row>
    <row r="57" spans="1:12">
      <c r="A57" s="34" t="s">
        <v>42</v>
      </c>
      <c r="B57" s="141" t="s">
        <v>78</v>
      </c>
      <c r="C57" s="142"/>
      <c r="D57" s="142"/>
      <c r="E57" s="46"/>
      <c r="F57" s="46"/>
      <c r="G57" s="46"/>
      <c r="H57" s="46"/>
      <c r="I57" s="46"/>
      <c r="J57" s="46"/>
      <c r="K57" s="46"/>
      <c r="L57" s="52"/>
    </row>
    <row r="58" spans="1:12" ht="24" customHeight="1">
      <c r="A58" s="34" t="s">
        <v>42</v>
      </c>
      <c r="B58" s="141" t="s">
        <v>79</v>
      </c>
      <c r="C58" s="142"/>
      <c r="D58" s="142"/>
      <c r="E58" s="46"/>
      <c r="F58" s="46"/>
      <c r="G58" s="46"/>
      <c r="H58" s="46"/>
      <c r="I58" s="46"/>
      <c r="J58" s="46"/>
      <c r="K58" s="46"/>
      <c r="L58" s="52"/>
    </row>
    <row r="59" spans="1:12" ht="24" customHeight="1">
      <c r="A59" s="34" t="s">
        <v>42</v>
      </c>
      <c r="B59" s="141" t="s">
        <v>80</v>
      </c>
      <c r="C59" s="142"/>
      <c r="D59" s="142"/>
      <c r="E59" s="46"/>
      <c r="F59" s="46"/>
      <c r="G59" s="46"/>
      <c r="H59" s="46"/>
      <c r="I59" s="46"/>
      <c r="J59" s="46"/>
      <c r="K59" s="46"/>
      <c r="L59" s="52"/>
    </row>
    <row r="60" spans="1:12" ht="24" customHeight="1" thickBot="1">
      <c r="A60" s="34" t="s">
        <v>42</v>
      </c>
      <c r="B60" s="149" t="s">
        <v>57</v>
      </c>
      <c r="C60" s="150"/>
      <c r="D60" s="150"/>
      <c r="E60" s="50"/>
      <c r="F60" s="50"/>
      <c r="G60" s="50"/>
      <c r="H60" s="50"/>
      <c r="I60" s="50"/>
      <c r="J60" s="50"/>
      <c r="K60" s="50"/>
      <c r="L60" s="51"/>
    </row>
    <row r="61" spans="1:12">
      <c r="A61" s="34" t="s">
        <v>42</v>
      </c>
      <c r="B61" s="139" t="s">
        <v>58</v>
      </c>
      <c r="C61" s="140"/>
      <c r="D61" s="140"/>
      <c r="E61" s="60">
        <f t="shared" ref="E61:L61" si="13">SUM(E62:E64)</f>
        <v>0</v>
      </c>
      <c r="F61" s="60">
        <f t="shared" si="13"/>
        <v>0</v>
      </c>
      <c r="G61" s="60">
        <f t="shared" si="13"/>
        <v>0</v>
      </c>
      <c r="H61" s="60">
        <f t="shared" si="13"/>
        <v>0</v>
      </c>
      <c r="I61" s="60">
        <f t="shared" si="13"/>
        <v>0</v>
      </c>
      <c r="J61" s="60">
        <f t="shared" si="13"/>
        <v>0</v>
      </c>
      <c r="K61" s="60">
        <f t="shared" si="13"/>
        <v>0</v>
      </c>
      <c r="L61" s="61">
        <f t="shared" si="13"/>
        <v>0</v>
      </c>
    </row>
    <row r="62" spans="1:12">
      <c r="A62" s="34" t="s">
        <v>42</v>
      </c>
      <c r="B62" s="141" t="s">
        <v>59</v>
      </c>
      <c r="C62" s="142"/>
      <c r="D62" s="142"/>
      <c r="E62" s="46"/>
      <c r="F62" s="46"/>
      <c r="G62" s="46"/>
      <c r="H62" s="46"/>
      <c r="I62" s="46"/>
      <c r="J62" s="46"/>
      <c r="K62" s="46"/>
      <c r="L62" s="52"/>
    </row>
    <row r="63" spans="1:12">
      <c r="A63" s="34" t="s">
        <v>42</v>
      </c>
      <c r="B63" s="141" t="s">
        <v>60</v>
      </c>
      <c r="C63" s="142"/>
      <c r="D63" s="142"/>
      <c r="E63" s="46"/>
      <c r="F63" s="46"/>
      <c r="G63" s="46"/>
      <c r="H63" s="46"/>
      <c r="I63" s="46"/>
      <c r="J63" s="46"/>
      <c r="K63" s="46"/>
      <c r="L63" s="52"/>
    </row>
    <row r="64" spans="1:12" ht="24" customHeight="1" thickBot="1">
      <c r="A64" s="34" t="s">
        <v>42</v>
      </c>
      <c r="B64" s="149" t="s">
        <v>57</v>
      </c>
      <c r="C64" s="150"/>
      <c r="D64" s="150"/>
      <c r="E64" s="50"/>
      <c r="F64" s="50"/>
      <c r="G64" s="50"/>
      <c r="H64" s="50"/>
      <c r="I64" s="50"/>
      <c r="J64" s="50"/>
      <c r="K64" s="50"/>
      <c r="L64" s="51"/>
    </row>
    <row r="65" spans="1:12" ht="36" customHeight="1">
      <c r="A65" s="34" t="s">
        <v>42</v>
      </c>
      <c r="B65" s="137" t="s">
        <v>81</v>
      </c>
      <c r="C65" s="138"/>
      <c r="D65" s="138"/>
      <c r="E65" s="54">
        <f t="shared" ref="E65:L65" si="14">SUM(E67:E72)</f>
        <v>0</v>
      </c>
      <c r="F65" s="54">
        <f t="shared" si="14"/>
        <v>0</v>
      </c>
      <c r="G65" s="54">
        <f t="shared" si="14"/>
        <v>0</v>
      </c>
      <c r="H65" s="54">
        <f t="shared" si="14"/>
        <v>0</v>
      </c>
      <c r="I65" s="54">
        <f t="shared" si="14"/>
        <v>0</v>
      </c>
      <c r="J65" s="54">
        <f t="shared" si="14"/>
        <v>0</v>
      </c>
      <c r="K65" s="54">
        <f t="shared" si="14"/>
        <v>0</v>
      </c>
      <c r="L65" s="97">
        <f t="shared" si="14"/>
        <v>0</v>
      </c>
    </row>
    <row r="66" spans="1:12" s="43" customFormat="1" ht="29.25" customHeight="1" thickBot="1">
      <c r="A66" s="42"/>
      <c r="B66" s="135" t="s">
        <v>143</v>
      </c>
      <c r="C66" s="136"/>
      <c r="D66" s="136"/>
      <c r="E66" s="68"/>
      <c r="F66" s="69" t="str">
        <f>IF(OR(F65&lt;E65*0.9,F65&gt;E65*1.1),"Go to discrepancy narrative!","OK!")</f>
        <v>OK!</v>
      </c>
      <c r="G66" s="70"/>
      <c r="H66" s="69" t="str">
        <f>IF(OR(H65&lt;G65*0.9,H65&gt;G65*1.1),"Go to discrepancy narrative!","OK!")</f>
        <v>OK!</v>
      </c>
      <c r="I66" s="70"/>
      <c r="J66" s="69" t="str">
        <f>IF(OR(J65&lt;I65*0.9,J65&gt;I65*1.1),"Go to discrepancy narrative!","OK!")</f>
        <v>OK!</v>
      </c>
      <c r="K66" s="70"/>
      <c r="L66" s="96" t="str">
        <f>IF(OR(L65&lt;K65*0.9,L65&gt;K65*1.1),"Go to discrepancy narrative!","OK!")</f>
        <v>OK!</v>
      </c>
    </row>
    <row r="67" spans="1:12">
      <c r="A67" s="34" t="s">
        <v>42</v>
      </c>
      <c r="B67" s="143" t="s">
        <v>82</v>
      </c>
      <c r="C67" s="144"/>
      <c r="D67" s="144"/>
      <c r="E67" s="55"/>
      <c r="F67" s="55"/>
      <c r="G67" s="55"/>
      <c r="H67" s="55"/>
      <c r="I67" s="55"/>
      <c r="J67" s="55"/>
      <c r="K67" s="55"/>
      <c r="L67" s="56"/>
    </row>
    <row r="68" spans="1:12" ht="24" customHeight="1">
      <c r="A68" s="34" t="s">
        <v>42</v>
      </c>
      <c r="B68" s="145" t="s">
        <v>83</v>
      </c>
      <c r="C68" s="146"/>
      <c r="D68" s="146"/>
      <c r="E68" s="46"/>
      <c r="F68" s="46"/>
      <c r="G68" s="46"/>
      <c r="H68" s="46"/>
      <c r="I68" s="46"/>
      <c r="J68" s="46"/>
      <c r="K68" s="46"/>
      <c r="L68" s="52"/>
    </row>
    <row r="69" spans="1:12">
      <c r="A69" s="34" t="s">
        <v>42</v>
      </c>
      <c r="B69" s="145" t="s">
        <v>84</v>
      </c>
      <c r="C69" s="146"/>
      <c r="D69" s="146"/>
      <c r="E69" s="46"/>
      <c r="F69" s="46"/>
      <c r="G69" s="46"/>
      <c r="H69" s="46"/>
      <c r="I69" s="46"/>
      <c r="J69" s="46"/>
      <c r="K69" s="46"/>
      <c r="L69" s="52"/>
    </row>
    <row r="70" spans="1:12">
      <c r="A70" s="34" t="s">
        <v>42</v>
      </c>
      <c r="B70" s="145" t="s">
        <v>85</v>
      </c>
      <c r="C70" s="146"/>
      <c r="D70" s="146"/>
      <c r="E70" s="46"/>
      <c r="F70" s="46"/>
      <c r="G70" s="46"/>
      <c r="H70" s="46"/>
      <c r="I70" s="46"/>
      <c r="J70" s="46"/>
      <c r="K70" s="46"/>
      <c r="L70" s="52"/>
    </row>
    <row r="71" spans="1:12">
      <c r="A71" s="34" t="s">
        <v>42</v>
      </c>
      <c r="B71" s="145" t="s">
        <v>86</v>
      </c>
      <c r="C71" s="146"/>
      <c r="D71" s="146"/>
      <c r="E71" s="46"/>
      <c r="F71" s="46"/>
      <c r="G71" s="46"/>
      <c r="H71" s="46"/>
      <c r="I71" s="46"/>
      <c r="J71" s="46"/>
      <c r="K71" s="46"/>
      <c r="L71" s="52"/>
    </row>
    <row r="72" spans="1:12" ht="13.5" thickBot="1">
      <c r="A72" s="34" t="s">
        <v>42</v>
      </c>
      <c r="B72" s="147" t="s">
        <v>57</v>
      </c>
      <c r="C72" s="148"/>
      <c r="D72" s="148"/>
      <c r="E72" s="50"/>
      <c r="F72" s="50"/>
      <c r="G72" s="50"/>
      <c r="H72" s="50"/>
      <c r="I72" s="50"/>
      <c r="J72" s="50"/>
      <c r="K72" s="50"/>
      <c r="L72" s="51"/>
    </row>
    <row r="73" spans="1:12" ht="48" customHeight="1">
      <c r="A73" s="34" t="s">
        <v>42</v>
      </c>
      <c r="B73" s="137" t="s">
        <v>87</v>
      </c>
      <c r="C73" s="138"/>
      <c r="D73" s="138"/>
      <c r="E73" s="54">
        <f t="shared" ref="E73:L73" si="15">E75</f>
        <v>0</v>
      </c>
      <c r="F73" s="54">
        <f t="shared" si="15"/>
        <v>0</v>
      </c>
      <c r="G73" s="54">
        <f t="shared" si="15"/>
        <v>0</v>
      </c>
      <c r="H73" s="54">
        <f t="shared" si="15"/>
        <v>0</v>
      </c>
      <c r="I73" s="54">
        <f t="shared" si="15"/>
        <v>0</v>
      </c>
      <c r="J73" s="54">
        <f t="shared" si="15"/>
        <v>0</v>
      </c>
      <c r="K73" s="54">
        <f t="shared" si="15"/>
        <v>0</v>
      </c>
      <c r="L73" s="97">
        <f t="shared" si="15"/>
        <v>0</v>
      </c>
    </row>
    <row r="74" spans="1:12" s="43" customFormat="1" ht="33.75" customHeight="1" thickBot="1">
      <c r="A74" s="42"/>
      <c r="B74" s="135" t="s">
        <v>143</v>
      </c>
      <c r="C74" s="136"/>
      <c r="D74" s="136"/>
      <c r="E74" s="68"/>
      <c r="F74" s="69" t="str">
        <f>IF(OR(F73&lt;E73*0.9,F73&gt;E73*1.1),"Go to discrepancy narrative!","OK!")</f>
        <v>OK!</v>
      </c>
      <c r="G74" s="70"/>
      <c r="H74" s="69" t="str">
        <f>IF(OR(H73&lt;G73*0.9,H73&gt;G73*1.1),"Go to discrepancy narrative!","OK!")</f>
        <v>OK!</v>
      </c>
      <c r="I74" s="70"/>
      <c r="J74" s="69" t="str">
        <f>IF(OR(J73&lt;I73*0.9,J73&gt;I73*1.1),"Go to discrepancy narrative!","OK!")</f>
        <v>OK!</v>
      </c>
      <c r="K74" s="70"/>
      <c r="L74" s="96" t="str">
        <f>IF(OR(L73&lt;K73*0.9,L73&gt;K73*1.1),"Go to discrepancy narrative!","OK!")</f>
        <v>OK!</v>
      </c>
    </row>
    <row r="75" spans="1:12">
      <c r="A75" s="34" t="s">
        <v>42</v>
      </c>
      <c r="B75" s="139" t="s">
        <v>74</v>
      </c>
      <c r="C75" s="140"/>
      <c r="D75" s="140"/>
      <c r="E75" s="60">
        <f t="shared" ref="E75:L75" si="16">SUM(E76:E78)</f>
        <v>0</v>
      </c>
      <c r="F75" s="60">
        <f t="shared" si="16"/>
        <v>0</v>
      </c>
      <c r="G75" s="60">
        <f t="shared" si="16"/>
        <v>0</v>
      </c>
      <c r="H75" s="60">
        <f t="shared" si="16"/>
        <v>0</v>
      </c>
      <c r="I75" s="60">
        <f t="shared" si="16"/>
        <v>0</v>
      </c>
      <c r="J75" s="60">
        <f t="shared" si="16"/>
        <v>0</v>
      </c>
      <c r="K75" s="60">
        <f t="shared" si="16"/>
        <v>0</v>
      </c>
      <c r="L75" s="61">
        <f t="shared" si="16"/>
        <v>0</v>
      </c>
    </row>
    <row r="76" spans="1:12">
      <c r="A76" s="34" t="s">
        <v>42</v>
      </c>
      <c r="B76" s="141" t="s">
        <v>88</v>
      </c>
      <c r="C76" s="142"/>
      <c r="D76" s="142"/>
      <c r="E76" s="46"/>
      <c r="F76" s="46"/>
      <c r="G76" s="46"/>
      <c r="H76" s="46"/>
      <c r="I76" s="46"/>
      <c r="J76" s="46"/>
      <c r="K76" s="46"/>
      <c r="L76" s="52"/>
    </row>
    <row r="77" spans="1:12" ht="24" customHeight="1">
      <c r="A77" s="34" t="s">
        <v>42</v>
      </c>
      <c r="B77" s="141" t="s">
        <v>89</v>
      </c>
      <c r="C77" s="142"/>
      <c r="D77" s="142"/>
      <c r="E77" s="46"/>
      <c r="F77" s="46"/>
      <c r="G77" s="46"/>
      <c r="H77" s="46"/>
      <c r="I77" s="46"/>
      <c r="J77" s="46"/>
      <c r="K77" s="46"/>
      <c r="L77" s="52"/>
    </row>
    <row r="78" spans="1:12" ht="24" customHeight="1" thickBot="1">
      <c r="A78" s="34" t="s">
        <v>42</v>
      </c>
      <c r="B78" s="149" t="s">
        <v>57</v>
      </c>
      <c r="C78" s="150"/>
      <c r="D78" s="150"/>
      <c r="E78" s="50"/>
      <c r="F78" s="50"/>
      <c r="G78" s="50"/>
      <c r="H78" s="50"/>
      <c r="I78" s="50"/>
      <c r="J78" s="50"/>
      <c r="K78" s="50"/>
      <c r="L78" s="51"/>
    </row>
    <row r="79" spans="1:12">
      <c r="A79" s="34" t="s">
        <v>42</v>
      </c>
      <c r="B79" s="139" t="s">
        <v>61</v>
      </c>
      <c r="C79" s="140"/>
      <c r="D79" s="140"/>
      <c r="E79" s="60">
        <f t="shared" ref="E79:L79" si="17">SUM(E80:E82)</f>
        <v>0</v>
      </c>
      <c r="F79" s="60">
        <f t="shared" si="17"/>
        <v>0</v>
      </c>
      <c r="G79" s="60">
        <f t="shared" si="17"/>
        <v>0</v>
      </c>
      <c r="H79" s="60">
        <f t="shared" si="17"/>
        <v>0</v>
      </c>
      <c r="I79" s="60">
        <f t="shared" si="17"/>
        <v>0</v>
      </c>
      <c r="J79" s="60">
        <f t="shared" si="17"/>
        <v>0</v>
      </c>
      <c r="K79" s="60">
        <f t="shared" si="17"/>
        <v>0</v>
      </c>
      <c r="L79" s="61">
        <f t="shared" si="17"/>
        <v>0</v>
      </c>
    </row>
    <row r="80" spans="1:12">
      <c r="A80" s="34" t="s">
        <v>42</v>
      </c>
      <c r="B80" s="141" t="s">
        <v>62</v>
      </c>
      <c r="C80" s="142"/>
      <c r="D80" s="142"/>
      <c r="E80" s="46"/>
      <c r="F80" s="46"/>
      <c r="G80" s="46"/>
      <c r="H80" s="46"/>
      <c r="I80" s="46"/>
      <c r="J80" s="46"/>
      <c r="K80" s="46"/>
      <c r="L80" s="52"/>
    </row>
    <row r="81" spans="1:12">
      <c r="A81" s="34" t="s">
        <v>42</v>
      </c>
      <c r="B81" s="141" t="s">
        <v>63</v>
      </c>
      <c r="C81" s="142"/>
      <c r="D81" s="142"/>
      <c r="E81" s="46"/>
      <c r="F81" s="46"/>
      <c r="G81" s="46"/>
      <c r="H81" s="46"/>
      <c r="I81" s="46"/>
      <c r="J81" s="46"/>
      <c r="K81" s="46"/>
      <c r="L81" s="52"/>
    </row>
    <row r="82" spans="1:12" ht="24" customHeight="1" thickBot="1">
      <c r="A82" s="34" t="s">
        <v>42</v>
      </c>
      <c r="B82" s="149" t="s">
        <v>57</v>
      </c>
      <c r="C82" s="150"/>
      <c r="D82" s="150"/>
      <c r="E82" s="50"/>
      <c r="F82" s="50"/>
      <c r="G82" s="50"/>
      <c r="H82" s="50"/>
      <c r="I82" s="50"/>
      <c r="J82" s="50"/>
      <c r="K82" s="50"/>
      <c r="L82" s="51"/>
    </row>
    <row r="83" spans="1:12" ht="48" customHeight="1">
      <c r="A83" s="34" t="s">
        <v>42</v>
      </c>
      <c r="B83" s="137" t="s">
        <v>90</v>
      </c>
      <c r="C83" s="138"/>
      <c r="D83" s="138"/>
      <c r="E83" s="54">
        <f t="shared" ref="E83:L83" si="18">SUM(E85:E88)</f>
        <v>0</v>
      </c>
      <c r="F83" s="54">
        <f t="shared" si="18"/>
        <v>0</v>
      </c>
      <c r="G83" s="54">
        <f t="shared" si="18"/>
        <v>0</v>
      </c>
      <c r="H83" s="54">
        <f t="shared" si="18"/>
        <v>0</v>
      </c>
      <c r="I83" s="54">
        <f t="shared" si="18"/>
        <v>0</v>
      </c>
      <c r="J83" s="54">
        <f t="shared" si="18"/>
        <v>0</v>
      </c>
      <c r="K83" s="54">
        <f t="shared" si="18"/>
        <v>0</v>
      </c>
      <c r="L83" s="97">
        <f t="shared" si="18"/>
        <v>0</v>
      </c>
    </row>
    <row r="84" spans="1:12" s="43" customFormat="1" ht="32.25" customHeight="1" thickBot="1">
      <c r="A84" s="42"/>
      <c r="B84" s="135" t="s">
        <v>143</v>
      </c>
      <c r="C84" s="136"/>
      <c r="D84" s="136"/>
      <c r="E84" s="68"/>
      <c r="F84" s="69" t="str">
        <f>IF(OR(F83&lt;E83*0.9,F83&gt;E83*1.1),"Go to discrepancy narrative!","OK!")</f>
        <v>OK!</v>
      </c>
      <c r="G84" s="70"/>
      <c r="H84" s="69" t="str">
        <f>IF(OR(H83&lt;G83*0.9,H83&gt;G83*1.1),"Go to discrepancy narrative!","OK!")</f>
        <v>OK!</v>
      </c>
      <c r="I84" s="70"/>
      <c r="J84" s="69" t="str">
        <f>IF(OR(J83&lt;I83*0.9,J83&gt;I83*1.1),"Go to discrepancy narrative!","OK!")</f>
        <v>OK!</v>
      </c>
      <c r="K84" s="70"/>
      <c r="L84" s="96" t="str">
        <f>IF(OR(L83&lt;K83*0.9,L83&gt;K83*1.1),"Go to discrepancy narrative!","OK!")</f>
        <v>OK!</v>
      </c>
    </row>
    <row r="85" spans="1:12" ht="48" customHeight="1">
      <c r="A85" s="34" t="s">
        <v>42</v>
      </c>
      <c r="B85" s="143" t="s">
        <v>91</v>
      </c>
      <c r="C85" s="144"/>
      <c r="D85" s="144"/>
      <c r="E85" s="57"/>
      <c r="F85" s="57"/>
      <c r="G85" s="57"/>
      <c r="H85" s="57"/>
      <c r="I85" s="57"/>
      <c r="J85" s="57"/>
      <c r="K85" s="57"/>
      <c r="L85" s="58"/>
    </row>
    <row r="86" spans="1:12" ht="48" customHeight="1">
      <c r="A86" s="34" t="s">
        <v>42</v>
      </c>
      <c r="B86" s="145" t="s">
        <v>92</v>
      </c>
      <c r="C86" s="146"/>
      <c r="D86" s="146"/>
      <c r="E86" s="47"/>
      <c r="F86" s="47"/>
      <c r="G86" s="47"/>
      <c r="H86" s="47"/>
      <c r="I86" s="47"/>
      <c r="J86" s="47"/>
      <c r="K86" s="47"/>
      <c r="L86" s="59"/>
    </row>
    <row r="87" spans="1:12" ht="48" customHeight="1">
      <c r="A87" s="34" t="s">
        <v>42</v>
      </c>
      <c r="B87" s="145" t="s">
        <v>93</v>
      </c>
      <c r="C87" s="146"/>
      <c r="D87" s="146"/>
      <c r="E87" s="47"/>
      <c r="F87" s="47"/>
      <c r="G87" s="47"/>
      <c r="H87" s="47"/>
      <c r="I87" s="47"/>
      <c r="J87" s="47"/>
      <c r="K87" s="47"/>
      <c r="L87" s="59"/>
    </row>
    <row r="88" spans="1:12" ht="13.5" thickBot="1">
      <c r="A88" s="34" t="s">
        <v>42</v>
      </c>
      <c r="B88" s="147" t="s">
        <v>57</v>
      </c>
      <c r="C88" s="148"/>
      <c r="D88" s="148"/>
      <c r="E88" s="50"/>
      <c r="F88" s="50"/>
      <c r="G88" s="50"/>
      <c r="H88" s="50"/>
      <c r="I88" s="50"/>
      <c r="J88" s="50"/>
      <c r="K88" s="50"/>
      <c r="L88" s="51"/>
    </row>
    <row r="89" spans="1:12" ht="110.1" customHeight="1">
      <c r="A89" s="34" t="s">
        <v>42</v>
      </c>
      <c r="B89" s="137" t="s">
        <v>94</v>
      </c>
      <c r="C89" s="138"/>
      <c r="D89" s="138"/>
      <c r="E89" s="54">
        <f t="shared" ref="E89:L89" si="19">E91</f>
        <v>0</v>
      </c>
      <c r="F89" s="54">
        <f t="shared" si="19"/>
        <v>0</v>
      </c>
      <c r="G89" s="54">
        <f t="shared" si="19"/>
        <v>0</v>
      </c>
      <c r="H89" s="54">
        <f t="shared" si="19"/>
        <v>0</v>
      </c>
      <c r="I89" s="54">
        <f t="shared" si="19"/>
        <v>0</v>
      </c>
      <c r="J89" s="54">
        <f t="shared" si="19"/>
        <v>0</v>
      </c>
      <c r="K89" s="54">
        <f t="shared" si="19"/>
        <v>0</v>
      </c>
      <c r="L89" s="97">
        <f t="shared" si="19"/>
        <v>0</v>
      </c>
    </row>
    <row r="90" spans="1:12" s="43" customFormat="1" ht="39.75" customHeight="1" thickBot="1">
      <c r="A90" s="42"/>
      <c r="B90" s="135" t="s">
        <v>143</v>
      </c>
      <c r="C90" s="136"/>
      <c r="D90" s="136"/>
      <c r="E90" s="68"/>
      <c r="F90" s="69" t="str">
        <f>IF(OR(F89&lt;E89*0.9,F89&gt;E89*1.1),"Go to discrepancy narrative!","OK!")</f>
        <v>OK!</v>
      </c>
      <c r="G90" s="70"/>
      <c r="H90" s="69" t="str">
        <f>IF(OR(H89&lt;G89*0.9,H89&gt;G89*1.1),"Go to discrepancy narrative!","OK!")</f>
        <v>OK!</v>
      </c>
      <c r="I90" s="70"/>
      <c r="J90" s="69" t="str">
        <f>IF(OR(J89&lt;I89*0.9,J89&gt;I89*1.1),"Go to discrepancy narrative!","OK!")</f>
        <v>OK!</v>
      </c>
      <c r="K90" s="70"/>
      <c r="L90" s="96" t="str">
        <f>IF(OR(L89&lt;K89*0.9,L89&gt;K89*1.1),"Go to discrepancy narrative!","OK!")</f>
        <v>OK!</v>
      </c>
    </row>
    <row r="91" spans="1:12">
      <c r="A91" s="34" t="s">
        <v>42</v>
      </c>
      <c r="B91" s="139" t="s">
        <v>74</v>
      </c>
      <c r="C91" s="140"/>
      <c r="D91" s="140"/>
      <c r="E91" s="60">
        <f t="shared" ref="E91:L91" si="20">SUM(E92:E98)</f>
        <v>0</v>
      </c>
      <c r="F91" s="60">
        <f t="shared" si="20"/>
        <v>0</v>
      </c>
      <c r="G91" s="60">
        <f t="shared" si="20"/>
        <v>0</v>
      </c>
      <c r="H91" s="60">
        <f t="shared" si="20"/>
        <v>0</v>
      </c>
      <c r="I91" s="60">
        <f t="shared" si="20"/>
        <v>0</v>
      </c>
      <c r="J91" s="60">
        <f t="shared" si="20"/>
        <v>0</v>
      </c>
      <c r="K91" s="60">
        <f t="shared" si="20"/>
        <v>0</v>
      </c>
      <c r="L91" s="61">
        <f t="shared" si="20"/>
        <v>0</v>
      </c>
    </row>
    <row r="92" spans="1:12" ht="24" customHeight="1">
      <c r="A92" s="34" t="s">
        <v>42</v>
      </c>
      <c r="B92" s="141" t="s">
        <v>75</v>
      </c>
      <c r="C92" s="142"/>
      <c r="D92" s="142"/>
      <c r="E92" s="46"/>
      <c r="F92" s="46"/>
      <c r="G92" s="46"/>
      <c r="H92" s="46"/>
      <c r="I92" s="46"/>
      <c r="J92" s="46"/>
      <c r="K92" s="46"/>
      <c r="L92" s="52"/>
    </row>
    <row r="93" spans="1:12">
      <c r="A93" s="34" t="s">
        <v>42</v>
      </c>
      <c r="B93" s="141" t="s">
        <v>76</v>
      </c>
      <c r="C93" s="142"/>
      <c r="D93" s="142"/>
      <c r="E93" s="46"/>
      <c r="F93" s="46"/>
      <c r="G93" s="46"/>
      <c r="H93" s="46"/>
      <c r="I93" s="46"/>
      <c r="J93" s="46"/>
      <c r="K93" s="46"/>
      <c r="L93" s="52"/>
    </row>
    <row r="94" spans="1:12">
      <c r="A94" s="34" t="s">
        <v>42</v>
      </c>
      <c r="B94" s="141" t="s">
        <v>77</v>
      </c>
      <c r="C94" s="142"/>
      <c r="D94" s="142"/>
      <c r="E94" s="46"/>
      <c r="F94" s="46"/>
      <c r="G94" s="46"/>
      <c r="H94" s="46"/>
      <c r="I94" s="46"/>
      <c r="J94" s="46"/>
      <c r="K94" s="46"/>
      <c r="L94" s="52"/>
    </row>
    <row r="95" spans="1:12">
      <c r="A95" s="34" t="s">
        <v>42</v>
      </c>
      <c r="B95" s="141" t="s">
        <v>78</v>
      </c>
      <c r="C95" s="142"/>
      <c r="D95" s="142"/>
      <c r="E95" s="46"/>
      <c r="F95" s="46"/>
      <c r="G95" s="46"/>
      <c r="H95" s="46"/>
      <c r="I95" s="46"/>
      <c r="J95" s="46"/>
      <c r="K95" s="46"/>
      <c r="L95" s="52"/>
    </row>
    <row r="96" spans="1:12" ht="24" customHeight="1">
      <c r="A96" s="34" t="s">
        <v>42</v>
      </c>
      <c r="B96" s="141" t="s">
        <v>79</v>
      </c>
      <c r="C96" s="142"/>
      <c r="D96" s="142"/>
      <c r="E96" s="46"/>
      <c r="F96" s="46"/>
      <c r="G96" s="46"/>
      <c r="H96" s="46"/>
      <c r="I96" s="46"/>
      <c r="J96" s="46"/>
      <c r="K96" s="46"/>
      <c r="L96" s="52"/>
    </row>
    <row r="97" spans="1:12" ht="24" customHeight="1">
      <c r="A97" s="34" t="s">
        <v>42</v>
      </c>
      <c r="B97" s="141" t="s">
        <v>80</v>
      </c>
      <c r="C97" s="142"/>
      <c r="D97" s="142"/>
      <c r="E97" s="46"/>
      <c r="F97" s="46"/>
      <c r="G97" s="46"/>
      <c r="H97" s="46"/>
      <c r="I97" s="46"/>
      <c r="J97" s="46"/>
      <c r="K97" s="46"/>
      <c r="L97" s="52"/>
    </row>
    <row r="98" spans="1:12" ht="24" customHeight="1" thickBot="1">
      <c r="A98" s="34" t="s">
        <v>42</v>
      </c>
      <c r="B98" s="149" t="s">
        <v>57</v>
      </c>
      <c r="C98" s="150"/>
      <c r="D98" s="150"/>
      <c r="E98" s="50"/>
      <c r="F98" s="50"/>
      <c r="G98" s="50"/>
      <c r="H98" s="50"/>
      <c r="I98" s="50"/>
      <c r="J98" s="50"/>
      <c r="K98" s="50"/>
      <c r="L98" s="51"/>
    </row>
    <row r="99" spans="1:12">
      <c r="A99" s="34" t="s">
        <v>42</v>
      </c>
      <c r="B99" s="139" t="s">
        <v>58</v>
      </c>
      <c r="C99" s="140"/>
      <c r="D99" s="140"/>
      <c r="E99" s="60">
        <f t="shared" ref="E99:L99" si="21">SUM(E100:E102)</f>
        <v>0</v>
      </c>
      <c r="F99" s="60">
        <f t="shared" si="21"/>
        <v>0</v>
      </c>
      <c r="G99" s="60">
        <f t="shared" si="21"/>
        <v>0</v>
      </c>
      <c r="H99" s="60">
        <f t="shared" si="21"/>
        <v>0</v>
      </c>
      <c r="I99" s="60">
        <f t="shared" si="21"/>
        <v>0</v>
      </c>
      <c r="J99" s="60">
        <f t="shared" si="21"/>
        <v>0</v>
      </c>
      <c r="K99" s="60">
        <f t="shared" si="21"/>
        <v>0</v>
      </c>
      <c r="L99" s="61">
        <f t="shared" si="21"/>
        <v>0</v>
      </c>
    </row>
    <row r="100" spans="1:12">
      <c r="A100" s="34" t="s">
        <v>42</v>
      </c>
      <c r="B100" s="141" t="s">
        <v>59</v>
      </c>
      <c r="C100" s="142"/>
      <c r="D100" s="142"/>
      <c r="E100" s="46"/>
      <c r="F100" s="46"/>
      <c r="G100" s="46"/>
      <c r="H100" s="46"/>
      <c r="I100" s="46"/>
      <c r="J100" s="46"/>
      <c r="K100" s="46"/>
      <c r="L100" s="52"/>
    </row>
    <row r="101" spans="1:12">
      <c r="A101" s="34" t="s">
        <v>42</v>
      </c>
      <c r="B101" s="141" t="s">
        <v>60</v>
      </c>
      <c r="C101" s="142"/>
      <c r="D101" s="142"/>
      <c r="E101" s="46"/>
      <c r="F101" s="46"/>
      <c r="G101" s="46"/>
      <c r="H101" s="46"/>
      <c r="I101" s="46"/>
      <c r="J101" s="46"/>
      <c r="K101" s="46"/>
      <c r="L101" s="52"/>
    </row>
    <row r="102" spans="1:12" ht="24" customHeight="1" thickBot="1">
      <c r="A102" s="34" t="s">
        <v>42</v>
      </c>
      <c r="B102" s="149" t="s">
        <v>57</v>
      </c>
      <c r="C102" s="150"/>
      <c r="D102" s="150"/>
      <c r="E102" s="50"/>
      <c r="F102" s="50"/>
      <c r="G102" s="50"/>
      <c r="H102" s="50"/>
      <c r="I102" s="50"/>
      <c r="J102" s="50"/>
      <c r="K102" s="50"/>
      <c r="L102" s="51"/>
    </row>
    <row r="103" spans="1:12" ht="66" customHeight="1">
      <c r="A103" s="34" t="s">
        <v>42</v>
      </c>
      <c r="B103" s="137" t="s">
        <v>95</v>
      </c>
      <c r="C103" s="138"/>
      <c r="D103" s="138"/>
      <c r="E103" s="54">
        <f t="shared" ref="E103:L103" si="22">SUM(E105:E109)</f>
        <v>0</v>
      </c>
      <c r="F103" s="54">
        <f t="shared" si="22"/>
        <v>0</v>
      </c>
      <c r="G103" s="54">
        <f t="shared" si="22"/>
        <v>0</v>
      </c>
      <c r="H103" s="54">
        <f t="shared" si="22"/>
        <v>0</v>
      </c>
      <c r="I103" s="54">
        <f t="shared" si="22"/>
        <v>0</v>
      </c>
      <c r="J103" s="54">
        <f t="shared" si="22"/>
        <v>0</v>
      </c>
      <c r="K103" s="54">
        <f t="shared" si="22"/>
        <v>0</v>
      </c>
      <c r="L103" s="97">
        <f t="shared" si="22"/>
        <v>0</v>
      </c>
    </row>
    <row r="104" spans="1:12" s="43" customFormat="1" ht="38.25" customHeight="1" thickBot="1">
      <c r="A104" s="42"/>
      <c r="B104" s="135" t="s">
        <v>143</v>
      </c>
      <c r="C104" s="136"/>
      <c r="D104" s="136"/>
      <c r="E104" s="68"/>
      <c r="F104" s="69" t="str">
        <f>IF(OR(F103&lt;E103*0.9,F103&gt;E103*1.1),"Go to discrepancy narrative!","OK!")</f>
        <v>OK!</v>
      </c>
      <c r="G104" s="70"/>
      <c r="H104" s="69" t="str">
        <f>IF(OR(H103&lt;G103*0.9,H103&gt;G103*1.1),"Go to discrepancy narrative!","OK!")</f>
        <v>OK!</v>
      </c>
      <c r="I104" s="70"/>
      <c r="J104" s="69" t="str">
        <f>IF(OR(J103&lt;I103*0.9,J103&gt;I103*1.1),"Go to discrepancy narrative!","OK!")</f>
        <v>OK!</v>
      </c>
      <c r="K104" s="70"/>
      <c r="L104" s="96" t="str">
        <f>IF(OR(L103&lt;K103*0.9,L103&gt;K103*1.1),"Go to discrepancy narrative!","OK!")</f>
        <v>OK!</v>
      </c>
    </row>
    <row r="105" spans="1:12">
      <c r="A105" s="34" t="s">
        <v>42</v>
      </c>
      <c r="B105" s="151" t="s">
        <v>96</v>
      </c>
      <c r="C105" s="152"/>
      <c r="D105" s="152"/>
      <c r="E105" s="55"/>
      <c r="F105" s="55"/>
      <c r="G105" s="55"/>
      <c r="H105" s="55"/>
      <c r="I105" s="55"/>
      <c r="J105" s="55"/>
      <c r="K105" s="55"/>
      <c r="L105" s="56"/>
    </row>
    <row r="106" spans="1:12" ht="24" customHeight="1">
      <c r="A106" s="34" t="s">
        <v>42</v>
      </c>
      <c r="B106" s="153" t="s">
        <v>97</v>
      </c>
      <c r="C106" s="154"/>
      <c r="D106" s="154"/>
      <c r="E106" s="46"/>
      <c r="F106" s="46"/>
      <c r="G106" s="46"/>
      <c r="H106" s="46"/>
      <c r="I106" s="46"/>
      <c r="J106" s="46"/>
      <c r="K106" s="46"/>
      <c r="L106" s="52"/>
    </row>
    <row r="107" spans="1:12" ht="24" customHeight="1">
      <c r="A107" s="34" t="s">
        <v>42</v>
      </c>
      <c r="B107" s="153" t="s">
        <v>98</v>
      </c>
      <c r="C107" s="154"/>
      <c r="D107" s="154"/>
      <c r="E107" s="46"/>
      <c r="F107" s="46"/>
      <c r="G107" s="46"/>
      <c r="H107" s="46"/>
      <c r="I107" s="46"/>
      <c r="J107" s="46"/>
      <c r="K107" s="46"/>
      <c r="L107" s="52"/>
    </row>
    <row r="108" spans="1:12" ht="24" customHeight="1">
      <c r="A108" s="34" t="s">
        <v>42</v>
      </c>
      <c r="B108" s="153" t="s">
        <v>99</v>
      </c>
      <c r="C108" s="154"/>
      <c r="D108" s="154"/>
      <c r="E108" s="46"/>
      <c r="F108" s="46"/>
      <c r="G108" s="46"/>
      <c r="H108" s="46"/>
      <c r="I108" s="46"/>
      <c r="J108" s="46"/>
      <c r="K108" s="46"/>
      <c r="L108" s="52"/>
    </row>
    <row r="109" spans="1:12" ht="24.75" customHeight="1" thickBot="1">
      <c r="A109" s="34" t="s">
        <v>42</v>
      </c>
      <c r="B109" s="155" t="s">
        <v>144</v>
      </c>
      <c r="C109" s="156"/>
      <c r="D109" s="156"/>
      <c r="E109" s="50"/>
      <c r="F109" s="50"/>
      <c r="G109" s="50"/>
      <c r="H109" s="50"/>
      <c r="I109" s="50"/>
      <c r="J109" s="50"/>
      <c r="K109" s="50"/>
      <c r="L109" s="51"/>
    </row>
  </sheetData>
  <sheetProtection algorithmName="SHA-512" hashValue="le77IMAy1M/1kohLdKk5WXq9OocKroUAq5dkuojFnalCr+/DzZiqntYtrugCsPhXxLSzOE+9Smq10fyKocb5eg==" saltValue="eO7YS23LqpnMQ9Xbd0fy8w==" spinCount="100000" sheet="1" objects="1" scenarios="1" selectLockedCells="1"/>
  <mergeCells count="110">
    <mergeCell ref="A4:A5"/>
    <mergeCell ref="B4:D5"/>
    <mergeCell ref="E4:F4"/>
    <mergeCell ref="G4:H4"/>
    <mergeCell ref="I4:J4"/>
    <mergeCell ref="B12:D12"/>
    <mergeCell ref="B13:D13"/>
    <mergeCell ref="B14:D14"/>
    <mergeCell ref="B15:D15"/>
    <mergeCell ref="B16:D16"/>
    <mergeCell ref="B17:D17"/>
    <mergeCell ref="K4:L4"/>
    <mergeCell ref="B6:D6"/>
    <mergeCell ref="B8:D8"/>
    <mergeCell ref="B9:D9"/>
    <mergeCell ref="B10:D10"/>
    <mergeCell ref="B11:D11"/>
    <mergeCell ref="B7:D7"/>
    <mergeCell ref="B24:D24"/>
    <mergeCell ref="B25:D25"/>
    <mergeCell ref="B26:D26"/>
    <mergeCell ref="B27:D27"/>
    <mergeCell ref="B28:D28"/>
    <mergeCell ref="B29:D29"/>
    <mergeCell ref="B18:D18"/>
    <mergeCell ref="B19:D19"/>
    <mergeCell ref="B20:D20"/>
    <mergeCell ref="B21:D21"/>
    <mergeCell ref="B22:D22"/>
    <mergeCell ref="B23:D23"/>
    <mergeCell ref="B37:D37"/>
    <mergeCell ref="B38:D38"/>
    <mergeCell ref="B39:D39"/>
    <mergeCell ref="B41:D41"/>
    <mergeCell ref="B42:D42"/>
    <mergeCell ref="B43:D43"/>
    <mergeCell ref="B31:D31"/>
    <mergeCell ref="B32:D32"/>
    <mergeCell ref="B33:D33"/>
    <mergeCell ref="B34:D34"/>
    <mergeCell ref="B35:D35"/>
    <mergeCell ref="B36:D36"/>
    <mergeCell ref="B50:D50"/>
    <mergeCell ref="B51:D51"/>
    <mergeCell ref="B53:D53"/>
    <mergeCell ref="B54:D54"/>
    <mergeCell ref="B55:D55"/>
    <mergeCell ref="B56:D56"/>
    <mergeCell ref="B44:D44"/>
    <mergeCell ref="B45:D45"/>
    <mergeCell ref="B46:D46"/>
    <mergeCell ref="B47:D47"/>
    <mergeCell ref="B48:D48"/>
    <mergeCell ref="B49:D49"/>
    <mergeCell ref="B63:D63"/>
    <mergeCell ref="B64:D64"/>
    <mergeCell ref="B65:D65"/>
    <mergeCell ref="B67:D67"/>
    <mergeCell ref="B68:D68"/>
    <mergeCell ref="B69:D69"/>
    <mergeCell ref="B57:D57"/>
    <mergeCell ref="B58:D58"/>
    <mergeCell ref="B59:D59"/>
    <mergeCell ref="B60:D60"/>
    <mergeCell ref="B61:D61"/>
    <mergeCell ref="B62:D62"/>
    <mergeCell ref="B80:D80"/>
    <mergeCell ref="B81:D81"/>
    <mergeCell ref="B82:D82"/>
    <mergeCell ref="B70:D70"/>
    <mergeCell ref="B71:D71"/>
    <mergeCell ref="B72:D72"/>
    <mergeCell ref="B73:D73"/>
    <mergeCell ref="B75:D75"/>
    <mergeCell ref="B76:D76"/>
    <mergeCell ref="B105:D105"/>
    <mergeCell ref="B106:D106"/>
    <mergeCell ref="B107:D107"/>
    <mergeCell ref="B108:D108"/>
    <mergeCell ref="B109:D109"/>
    <mergeCell ref="B97:D97"/>
    <mergeCell ref="B98:D98"/>
    <mergeCell ref="B99:D99"/>
    <mergeCell ref="B100:D100"/>
    <mergeCell ref="B101:D101"/>
    <mergeCell ref="B102:D102"/>
    <mergeCell ref="B30:D30"/>
    <mergeCell ref="B40:D40"/>
    <mergeCell ref="B52:D52"/>
    <mergeCell ref="B66:D66"/>
    <mergeCell ref="B74:D74"/>
    <mergeCell ref="B84:D84"/>
    <mergeCell ref="B90:D90"/>
    <mergeCell ref="B104:D104"/>
    <mergeCell ref="B103:D103"/>
    <mergeCell ref="B91:D91"/>
    <mergeCell ref="B92:D92"/>
    <mergeCell ref="B93:D93"/>
    <mergeCell ref="B94:D94"/>
    <mergeCell ref="B95:D95"/>
    <mergeCell ref="B96:D96"/>
    <mergeCell ref="B83:D83"/>
    <mergeCell ref="B85:D85"/>
    <mergeCell ref="B86:D86"/>
    <mergeCell ref="B87:D87"/>
    <mergeCell ref="B88:D88"/>
    <mergeCell ref="B89:D89"/>
    <mergeCell ref="B77:D77"/>
    <mergeCell ref="B78:D78"/>
    <mergeCell ref="B79:D79"/>
  </mergeCells>
  <conditionalFormatting sqref="E8 E19 E23">
    <cfRule type="cellIs" dxfId="83" priority="85" operator="notEqual">
      <formula>$E$6</formula>
    </cfRule>
  </conditionalFormatting>
  <conditionalFormatting sqref="F8 F19 F23">
    <cfRule type="cellIs" dxfId="82" priority="84" operator="notEqual">
      <formula>$F$6</formula>
    </cfRule>
  </conditionalFormatting>
  <conditionalFormatting sqref="G8 G19 G23">
    <cfRule type="cellIs" dxfId="81" priority="83" operator="notEqual">
      <formula>$G$6</formula>
    </cfRule>
  </conditionalFormatting>
  <conditionalFormatting sqref="H8 H19 H23">
    <cfRule type="cellIs" dxfId="80" priority="82" operator="notEqual">
      <formula>$H$6</formula>
    </cfRule>
  </conditionalFormatting>
  <conditionalFormatting sqref="I8 I19 I23">
    <cfRule type="cellIs" dxfId="79" priority="81" operator="notEqual">
      <formula>$I$6</formula>
    </cfRule>
  </conditionalFormatting>
  <conditionalFormatting sqref="J23 J19 J8">
    <cfRule type="cellIs" dxfId="78" priority="80" operator="notEqual">
      <formula>$J$6</formula>
    </cfRule>
  </conditionalFormatting>
  <conditionalFormatting sqref="K8 K19 K23">
    <cfRule type="cellIs" dxfId="77" priority="79" operator="notEqual">
      <formula>$K$6</formula>
    </cfRule>
  </conditionalFormatting>
  <conditionalFormatting sqref="L8 L19 L23">
    <cfRule type="cellIs" dxfId="76" priority="78" operator="notEqual">
      <formula>$L$6</formula>
    </cfRule>
  </conditionalFormatting>
  <conditionalFormatting sqref="E31 E35">
    <cfRule type="cellIs" dxfId="75" priority="77" operator="notEqual">
      <formula>$E$29</formula>
    </cfRule>
  </conditionalFormatting>
  <conditionalFormatting sqref="F31 F35">
    <cfRule type="cellIs" dxfId="74" priority="76" operator="notEqual">
      <formula>$F$29</formula>
    </cfRule>
  </conditionalFormatting>
  <conditionalFormatting sqref="G31 G35">
    <cfRule type="cellIs" dxfId="73" priority="75" operator="notEqual">
      <formula>$G$29</formula>
    </cfRule>
  </conditionalFormatting>
  <conditionalFormatting sqref="H31 H35">
    <cfRule type="cellIs" dxfId="72" priority="74" operator="notEqual">
      <formula>$H$29</formula>
    </cfRule>
  </conditionalFormatting>
  <conditionalFormatting sqref="I31 I35">
    <cfRule type="cellIs" dxfId="71" priority="73" operator="notEqual">
      <formula>$I$29</formula>
    </cfRule>
  </conditionalFormatting>
  <conditionalFormatting sqref="J31 J35">
    <cfRule type="cellIs" dxfId="70" priority="72" operator="notEqual">
      <formula>$J$29</formula>
    </cfRule>
  </conditionalFormatting>
  <conditionalFormatting sqref="K31 K35">
    <cfRule type="cellIs" dxfId="69" priority="71" operator="notEqual">
      <formula>$K$29</formula>
    </cfRule>
  </conditionalFormatting>
  <conditionalFormatting sqref="L35 L31">
    <cfRule type="cellIs" dxfId="68" priority="70" operator="notEqual">
      <formula>$L$29</formula>
    </cfRule>
  </conditionalFormatting>
  <conditionalFormatting sqref="E41 E47">
    <cfRule type="cellIs" dxfId="67" priority="68" operator="notEqual">
      <formula>$E$39</formula>
    </cfRule>
  </conditionalFormatting>
  <conditionalFormatting sqref="F41 F47">
    <cfRule type="cellIs" dxfId="66" priority="67" operator="notEqual">
      <formula>$F$39</formula>
    </cfRule>
  </conditionalFormatting>
  <conditionalFormatting sqref="G41 G47">
    <cfRule type="cellIs" dxfId="65" priority="66" operator="notEqual">
      <formula>$G$39</formula>
    </cfRule>
  </conditionalFormatting>
  <conditionalFormatting sqref="H41 H47">
    <cfRule type="cellIs" dxfId="64" priority="65" operator="notEqual">
      <formula>$H$39</formula>
    </cfRule>
  </conditionalFormatting>
  <conditionalFormatting sqref="I41 I47">
    <cfRule type="cellIs" dxfId="63" priority="64" operator="notEqual">
      <formula>$I$39</formula>
    </cfRule>
  </conditionalFormatting>
  <conditionalFormatting sqref="J41 J47">
    <cfRule type="cellIs" dxfId="62" priority="63" operator="notEqual">
      <formula>$J$39</formula>
    </cfRule>
  </conditionalFormatting>
  <conditionalFormatting sqref="K41 K47">
    <cfRule type="cellIs" dxfId="61" priority="62" operator="notEqual">
      <formula>$K$39</formula>
    </cfRule>
  </conditionalFormatting>
  <conditionalFormatting sqref="L41 L47">
    <cfRule type="cellIs" dxfId="60" priority="61" operator="notEqual">
      <formula>$L$39</formula>
    </cfRule>
  </conditionalFormatting>
  <conditionalFormatting sqref="E53 E61">
    <cfRule type="cellIs" dxfId="59" priority="60" operator="notEqual">
      <formula>$E$51</formula>
    </cfRule>
  </conditionalFormatting>
  <conditionalFormatting sqref="F61 F53">
    <cfRule type="cellIs" dxfId="58" priority="59" operator="notEqual">
      <formula>$F$51</formula>
    </cfRule>
  </conditionalFormatting>
  <conditionalFormatting sqref="G61 G53">
    <cfRule type="cellIs" dxfId="57" priority="58" operator="notEqual">
      <formula>$G$51</formula>
    </cfRule>
  </conditionalFormatting>
  <conditionalFormatting sqref="H61 H53">
    <cfRule type="cellIs" dxfId="56" priority="57" operator="notEqual">
      <formula>$H$51</formula>
    </cfRule>
  </conditionalFormatting>
  <conditionalFormatting sqref="I53 I61">
    <cfRule type="cellIs" dxfId="55" priority="56" operator="notEqual">
      <formula>$I$51</formula>
    </cfRule>
  </conditionalFormatting>
  <conditionalFormatting sqref="J53 J61">
    <cfRule type="cellIs" dxfId="54" priority="55" operator="notEqual">
      <formula>$J$51</formula>
    </cfRule>
  </conditionalFormatting>
  <conditionalFormatting sqref="K53 K61">
    <cfRule type="cellIs" dxfId="53" priority="54" operator="notEqual">
      <formula>$K$51</formula>
    </cfRule>
  </conditionalFormatting>
  <conditionalFormatting sqref="L61 L53">
    <cfRule type="cellIs" dxfId="52" priority="53" operator="notEqual">
      <formula>$L$51</formula>
    </cfRule>
  </conditionalFormatting>
  <conditionalFormatting sqref="E75 E79">
    <cfRule type="cellIs" dxfId="51" priority="52" operator="notEqual">
      <formula>$E$73</formula>
    </cfRule>
  </conditionalFormatting>
  <conditionalFormatting sqref="F75 F79">
    <cfRule type="cellIs" dxfId="50" priority="51" operator="notEqual">
      <formula>$F$73</formula>
    </cfRule>
  </conditionalFormatting>
  <conditionalFormatting sqref="G75 G79">
    <cfRule type="cellIs" dxfId="49" priority="50" operator="notEqual">
      <formula>$G$73</formula>
    </cfRule>
  </conditionalFormatting>
  <conditionalFormatting sqref="H79 H75">
    <cfRule type="cellIs" dxfId="48" priority="49" operator="notEqual">
      <formula>$H$73</formula>
    </cfRule>
  </conditionalFormatting>
  <conditionalFormatting sqref="I75 I79">
    <cfRule type="cellIs" dxfId="47" priority="48" operator="notEqual">
      <formula>$I$73</formula>
    </cfRule>
  </conditionalFormatting>
  <conditionalFormatting sqref="J75 J79">
    <cfRule type="cellIs" dxfId="46" priority="47" operator="notEqual">
      <formula>$J$73</formula>
    </cfRule>
  </conditionalFormatting>
  <conditionalFormatting sqref="K75 K79">
    <cfRule type="cellIs" dxfId="45" priority="46" operator="notEqual">
      <formula>$K$73</formula>
    </cfRule>
  </conditionalFormatting>
  <conditionalFormatting sqref="L79 L75">
    <cfRule type="cellIs" dxfId="44" priority="45" operator="notEqual">
      <formula>$L$73</formula>
    </cfRule>
  </conditionalFormatting>
  <conditionalFormatting sqref="E91 E99">
    <cfRule type="cellIs" dxfId="43" priority="44" operator="notEqual">
      <formula>$E$89</formula>
    </cfRule>
  </conditionalFormatting>
  <conditionalFormatting sqref="F99 F91">
    <cfRule type="cellIs" dxfId="42" priority="43" operator="notEqual">
      <formula>$F$89</formula>
    </cfRule>
  </conditionalFormatting>
  <conditionalFormatting sqref="G99 G91">
    <cfRule type="cellIs" dxfId="41" priority="42" operator="notEqual">
      <formula>$G$89</formula>
    </cfRule>
  </conditionalFormatting>
  <conditionalFormatting sqref="H99 H91">
    <cfRule type="cellIs" dxfId="40" priority="41" operator="notEqual">
      <formula>$H$89</formula>
    </cfRule>
  </conditionalFormatting>
  <conditionalFormatting sqref="I91 I99">
    <cfRule type="cellIs" dxfId="39" priority="40" operator="notEqual">
      <formula>$I$89</formula>
    </cfRule>
  </conditionalFormatting>
  <conditionalFormatting sqref="J99 J91">
    <cfRule type="cellIs" dxfId="38" priority="39" operator="notEqual">
      <formula>$J$89</formula>
    </cfRule>
  </conditionalFormatting>
  <conditionalFormatting sqref="K99 K91">
    <cfRule type="cellIs" dxfId="37" priority="38" operator="notEqual">
      <formula>$K$89</formula>
    </cfRule>
  </conditionalFormatting>
  <conditionalFormatting sqref="L91 L99">
    <cfRule type="cellIs" dxfId="36" priority="37" operator="notEqual">
      <formula>$L$89</formula>
    </cfRule>
  </conditionalFormatting>
  <conditionalFormatting sqref="F7">
    <cfRule type="containsText" dxfId="35" priority="36" operator="containsText" text="Go to discrepancy narrative!">
      <formula>NOT(ISERROR(SEARCH("Go to discrepancy narrative!",F7)))</formula>
    </cfRule>
  </conditionalFormatting>
  <conditionalFormatting sqref="H7">
    <cfRule type="containsText" dxfId="34" priority="35" operator="containsText" text="Go to discrepancy narrative!">
      <formula>NOT(ISERROR(SEARCH("Go to discrepancy narrative!",H7)))</formula>
    </cfRule>
  </conditionalFormatting>
  <conditionalFormatting sqref="J7">
    <cfRule type="containsText" dxfId="33" priority="34" operator="containsText" text="Go to discrepancy narrative!">
      <formula>NOT(ISERROR(SEARCH("Go to discrepancy narrative!",J7)))</formula>
    </cfRule>
  </conditionalFormatting>
  <conditionalFormatting sqref="L7">
    <cfRule type="containsText" dxfId="32" priority="33" operator="containsText" text="Go to discrepancy narrative!">
      <formula>NOT(ISERROR(SEARCH("Go to discrepancy narrative!",L7)))</formula>
    </cfRule>
  </conditionalFormatting>
  <conditionalFormatting sqref="F30">
    <cfRule type="containsText" dxfId="31" priority="32" operator="containsText" text="Go to discrepancy narrative!">
      <formula>NOT(ISERROR(SEARCH("Go to discrepancy narrative!",F30)))</formula>
    </cfRule>
  </conditionalFormatting>
  <conditionalFormatting sqref="H30">
    <cfRule type="containsText" dxfId="30" priority="31" operator="containsText" text="Go to discrepancy narrative!">
      <formula>NOT(ISERROR(SEARCH("Go to discrepancy narrative!",H30)))</formula>
    </cfRule>
  </conditionalFormatting>
  <conditionalFormatting sqref="J30">
    <cfRule type="containsText" dxfId="29" priority="30" operator="containsText" text="Go to discrepancy narrative!">
      <formula>NOT(ISERROR(SEARCH("Go to discrepancy narrative!",J30)))</formula>
    </cfRule>
  </conditionalFormatting>
  <conditionalFormatting sqref="L30">
    <cfRule type="containsText" dxfId="28" priority="29" operator="containsText" text="Go to discrepancy narrative!">
      <formula>NOT(ISERROR(SEARCH("Go to discrepancy narrative!",L30)))</formula>
    </cfRule>
  </conditionalFormatting>
  <conditionalFormatting sqref="F40">
    <cfRule type="containsText" dxfId="27" priority="28" operator="containsText" text="Go to discrepancy narrative!">
      <formula>NOT(ISERROR(SEARCH("Go to discrepancy narrative!",F40)))</formula>
    </cfRule>
  </conditionalFormatting>
  <conditionalFormatting sqref="H40">
    <cfRule type="containsText" dxfId="26" priority="27" operator="containsText" text="Go to discrepancy narrative!">
      <formula>NOT(ISERROR(SEARCH("Go to discrepancy narrative!",H40)))</formula>
    </cfRule>
  </conditionalFormatting>
  <conditionalFormatting sqref="J40">
    <cfRule type="containsText" dxfId="25" priority="26" operator="containsText" text="Go to discrepancy narrative!">
      <formula>NOT(ISERROR(SEARCH("Go to discrepancy narrative!",J40)))</formula>
    </cfRule>
  </conditionalFormatting>
  <conditionalFormatting sqref="L40">
    <cfRule type="containsText" dxfId="24" priority="25" operator="containsText" text="Go to discrepancy narrative!">
      <formula>NOT(ISERROR(SEARCH("Go to discrepancy narrative!",L40)))</formula>
    </cfRule>
  </conditionalFormatting>
  <conditionalFormatting sqref="F52">
    <cfRule type="containsText" dxfId="23" priority="24" operator="containsText" text="Go to discrepancy narrative!">
      <formula>NOT(ISERROR(SEARCH("Go to discrepancy narrative!",F52)))</formula>
    </cfRule>
  </conditionalFormatting>
  <conditionalFormatting sqref="H52">
    <cfRule type="containsText" dxfId="22" priority="23" operator="containsText" text="Go to discrepancy narrative!">
      <formula>NOT(ISERROR(SEARCH("Go to discrepancy narrative!",H52)))</formula>
    </cfRule>
  </conditionalFormatting>
  <conditionalFormatting sqref="J52">
    <cfRule type="containsText" dxfId="21" priority="22" operator="containsText" text="Go to discrepancy narrative!">
      <formula>NOT(ISERROR(SEARCH("Go to discrepancy narrative!",J52)))</formula>
    </cfRule>
  </conditionalFormatting>
  <conditionalFormatting sqref="L52">
    <cfRule type="containsText" dxfId="20" priority="21" operator="containsText" text="Go to discrepancy narrative!">
      <formula>NOT(ISERROR(SEARCH("Go to discrepancy narrative!",L52)))</formula>
    </cfRule>
  </conditionalFormatting>
  <conditionalFormatting sqref="F66">
    <cfRule type="containsText" dxfId="19" priority="20" operator="containsText" text="Go to discrepancy narrative!">
      <formula>NOT(ISERROR(SEARCH("Go to discrepancy narrative!",F66)))</formula>
    </cfRule>
  </conditionalFormatting>
  <conditionalFormatting sqref="H66">
    <cfRule type="containsText" dxfId="18" priority="19" operator="containsText" text="Go to discrepancy narrative!">
      <formula>NOT(ISERROR(SEARCH("Go to discrepancy narrative!",H66)))</formula>
    </cfRule>
  </conditionalFormatting>
  <conditionalFormatting sqref="J66">
    <cfRule type="containsText" dxfId="17" priority="18" operator="containsText" text="Go to discrepancy narrative!">
      <formula>NOT(ISERROR(SEARCH("Go to discrepancy narrative!",J66)))</formula>
    </cfRule>
  </conditionalFormatting>
  <conditionalFormatting sqref="L66">
    <cfRule type="containsText" dxfId="16" priority="17" operator="containsText" text="Go to discrepancy narrative!">
      <formula>NOT(ISERROR(SEARCH("Go to discrepancy narrative!",L66)))</formula>
    </cfRule>
  </conditionalFormatting>
  <conditionalFormatting sqref="F74">
    <cfRule type="containsText" dxfId="15" priority="16" operator="containsText" text="Go to discrepancy narrative!">
      <formula>NOT(ISERROR(SEARCH("Go to discrepancy narrative!",F74)))</formula>
    </cfRule>
  </conditionalFormatting>
  <conditionalFormatting sqref="H74">
    <cfRule type="containsText" dxfId="14" priority="15" operator="containsText" text="Go to discrepancy narrative!">
      <formula>NOT(ISERROR(SEARCH("Go to discrepancy narrative!",H74)))</formula>
    </cfRule>
  </conditionalFormatting>
  <conditionalFormatting sqref="J74">
    <cfRule type="containsText" dxfId="13" priority="14" operator="containsText" text="Go to discrepancy narrative!">
      <formula>NOT(ISERROR(SEARCH("Go to discrepancy narrative!",J74)))</formula>
    </cfRule>
  </conditionalFormatting>
  <conditionalFormatting sqref="L74">
    <cfRule type="containsText" dxfId="12" priority="13" operator="containsText" text="Go to discrepancy narrative!">
      <formula>NOT(ISERROR(SEARCH("Go to discrepancy narrative!",L74)))</formula>
    </cfRule>
  </conditionalFormatting>
  <conditionalFormatting sqref="F84">
    <cfRule type="containsText" dxfId="11" priority="12" operator="containsText" text="Go to discrepancy narrative!">
      <formula>NOT(ISERROR(SEARCH("Go to discrepancy narrative!",F84)))</formula>
    </cfRule>
  </conditionalFormatting>
  <conditionalFormatting sqref="H84">
    <cfRule type="containsText" dxfId="10" priority="11" operator="containsText" text="Go to discrepancy narrative!">
      <formula>NOT(ISERROR(SEARCH("Go to discrepancy narrative!",H84)))</formula>
    </cfRule>
  </conditionalFormatting>
  <conditionalFormatting sqref="J84">
    <cfRule type="containsText" dxfId="9" priority="10" operator="containsText" text="Go to discrepancy narrative!">
      <formula>NOT(ISERROR(SEARCH("Go to discrepancy narrative!",J84)))</formula>
    </cfRule>
  </conditionalFormatting>
  <conditionalFormatting sqref="L84">
    <cfRule type="containsText" dxfId="8" priority="9" operator="containsText" text="Go to discrepancy narrative!">
      <formula>NOT(ISERROR(SEARCH("Go to discrepancy narrative!",L84)))</formula>
    </cfRule>
  </conditionalFormatting>
  <conditionalFormatting sqref="F90">
    <cfRule type="containsText" dxfId="7" priority="8" operator="containsText" text="Go to discrepancy narrative!">
      <formula>NOT(ISERROR(SEARCH("Go to discrepancy narrative!",F90)))</formula>
    </cfRule>
  </conditionalFormatting>
  <conditionalFormatting sqref="H90">
    <cfRule type="containsText" dxfId="6" priority="7" operator="containsText" text="Go to discrepancy narrative!">
      <formula>NOT(ISERROR(SEARCH("Go to discrepancy narrative!",H90)))</formula>
    </cfRule>
  </conditionalFormatting>
  <conditionalFormatting sqref="J90">
    <cfRule type="containsText" dxfId="5" priority="6" operator="containsText" text="Go to discrepancy narrative!">
      <formula>NOT(ISERROR(SEARCH("Go to discrepancy narrative!",J90)))</formula>
    </cfRule>
  </conditionalFormatting>
  <conditionalFormatting sqref="L90">
    <cfRule type="containsText" dxfId="4" priority="5" operator="containsText" text="Go to discrepancy narrative!">
      <formula>NOT(ISERROR(SEARCH("Go to discrepancy narrative!",L90)))</formula>
    </cfRule>
  </conditionalFormatting>
  <conditionalFormatting sqref="F104">
    <cfRule type="containsText" dxfId="3" priority="4" operator="containsText" text="Go to discrepancy narrative!">
      <formula>NOT(ISERROR(SEARCH("Go to discrepancy narrative!",F104)))</formula>
    </cfRule>
  </conditionalFormatting>
  <conditionalFormatting sqref="H104">
    <cfRule type="containsText" dxfId="2" priority="3" operator="containsText" text="Go to discrepancy narrative!">
      <formula>NOT(ISERROR(SEARCH("Go to discrepancy narrative!",H104)))</formula>
    </cfRule>
  </conditionalFormatting>
  <conditionalFormatting sqref="J104">
    <cfRule type="containsText" dxfId="1" priority="2" operator="containsText" text="Go to discrepancy narrative!">
      <formula>NOT(ISERROR(SEARCH("Go to discrepancy narrative!",J104)))</formula>
    </cfRule>
  </conditionalFormatting>
  <conditionalFormatting sqref="L104">
    <cfRule type="containsText" dxfId="0" priority="1" operator="containsText" text="Go to discrepancy narrative!">
      <formula>NOT(ISERROR(SEARCH("Go to discrepancy narrative!",L104)))</formula>
    </cfRule>
  </conditionalFormatting>
  <dataValidations count="2">
    <dataValidation errorStyle="information" allowBlank="1" showErrorMessage="1" errorTitle="Go to Narratives" error="More than 10% difference with Target value. Go to discrepancy narrative and explain why." sqref="F6:F7 H7 J7 L7 F90 H90 J90 L90 F30 H30 J30 L30 F40 H40 J40 L40 F52 H52 J52 L52 F66 H66 J66 L66 F74 H74 J74 L74 F84 H84 J84 L84 F104 H104 J104 L104"/>
    <dataValidation errorStyle="information" allowBlank="1" showInputMessage="1" showErrorMessage="1" errorTitle="22" error="22" sqref="F14"/>
  </dataValidations>
  <pageMargins left="0.75" right="0.75" top="1" bottom="1" header="0.5" footer="0.5"/>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97"/>
  <sheetViews>
    <sheetView zoomScaleNormal="100" workbookViewId="0">
      <pane xSplit="4" ySplit="2" topLeftCell="E45" activePane="bottomRight" state="frozen"/>
      <selection pane="topRight" activeCell="E1" sqref="E1"/>
      <selection pane="bottomLeft" activeCell="A3" sqref="A3"/>
      <selection pane="bottomRight" activeCell="E65" sqref="E65"/>
    </sheetView>
  </sheetViews>
  <sheetFormatPr defaultColWidth="8.85546875" defaultRowHeight="12.75"/>
  <cols>
    <col min="1" max="1" width="1.42578125" style="33" customWidth="1"/>
    <col min="2" max="3" width="8.85546875" style="33"/>
    <col min="4" max="4" width="21.42578125" style="33" customWidth="1"/>
    <col min="5" max="8" width="35.42578125" style="33" customWidth="1"/>
    <col min="9" max="255" width="8.85546875" style="33"/>
    <col min="256" max="256" width="1.42578125" style="33" customWidth="1"/>
    <col min="257" max="258" width="8.85546875" style="33"/>
    <col min="259" max="259" width="21.42578125" style="33" customWidth="1"/>
    <col min="260" max="260" width="7.85546875" style="33" customWidth="1"/>
    <col min="261" max="264" width="35.42578125" style="33" customWidth="1"/>
    <col min="265" max="511" width="8.85546875" style="33"/>
    <col min="512" max="512" width="1.42578125" style="33" customWidth="1"/>
    <col min="513" max="514" width="8.85546875" style="33"/>
    <col min="515" max="515" width="21.42578125" style="33" customWidth="1"/>
    <col min="516" max="516" width="7.85546875" style="33" customWidth="1"/>
    <col min="517" max="520" width="35.42578125" style="33" customWidth="1"/>
    <col min="521" max="767" width="8.85546875" style="33"/>
    <col min="768" max="768" width="1.42578125" style="33" customWidth="1"/>
    <col min="769" max="770" width="8.85546875" style="33"/>
    <col min="771" max="771" width="21.42578125" style="33" customWidth="1"/>
    <col min="772" max="772" width="7.85546875" style="33" customWidth="1"/>
    <col min="773" max="776" width="35.42578125" style="33" customWidth="1"/>
    <col min="777" max="1023" width="8.85546875" style="33"/>
    <col min="1024" max="1024" width="1.42578125" style="33" customWidth="1"/>
    <col min="1025" max="1026" width="8.85546875" style="33"/>
    <col min="1027" max="1027" width="21.42578125" style="33" customWidth="1"/>
    <col min="1028" max="1028" width="7.85546875" style="33" customWidth="1"/>
    <col min="1029" max="1032" width="35.42578125" style="33" customWidth="1"/>
    <col min="1033" max="1279" width="8.85546875" style="33"/>
    <col min="1280" max="1280" width="1.42578125" style="33" customWidth="1"/>
    <col min="1281" max="1282" width="8.85546875" style="33"/>
    <col min="1283" max="1283" width="21.42578125" style="33" customWidth="1"/>
    <col min="1284" max="1284" width="7.85546875" style="33" customWidth="1"/>
    <col min="1285" max="1288" width="35.42578125" style="33" customWidth="1"/>
    <col min="1289" max="1535" width="8.85546875" style="33"/>
    <col min="1536" max="1536" width="1.42578125" style="33" customWidth="1"/>
    <col min="1537" max="1538" width="8.85546875" style="33"/>
    <col min="1539" max="1539" width="21.42578125" style="33" customWidth="1"/>
    <col min="1540" max="1540" width="7.85546875" style="33" customWidth="1"/>
    <col min="1541" max="1544" width="35.42578125" style="33" customWidth="1"/>
    <col min="1545" max="1791" width="8.85546875" style="33"/>
    <col min="1792" max="1792" width="1.42578125" style="33" customWidth="1"/>
    <col min="1793" max="1794" width="8.85546875" style="33"/>
    <col min="1795" max="1795" width="21.42578125" style="33" customWidth="1"/>
    <col min="1796" max="1796" width="7.85546875" style="33" customWidth="1"/>
    <col min="1797" max="1800" width="35.42578125" style="33" customWidth="1"/>
    <col min="1801" max="2047" width="8.85546875" style="33"/>
    <col min="2048" max="2048" width="1.42578125" style="33" customWidth="1"/>
    <col min="2049" max="2050" width="8.85546875" style="33"/>
    <col min="2051" max="2051" width="21.42578125" style="33" customWidth="1"/>
    <col min="2052" max="2052" width="7.85546875" style="33" customWidth="1"/>
    <col min="2053" max="2056" width="35.42578125" style="33" customWidth="1"/>
    <col min="2057" max="2303" width="8.85546875" style="33"/>
    <col min="2304" max="2304" width="1.42578125" style="33" customWidth="1"/>
    <col min="2305" max="2306" width="8.85546875" style="33"/>
    <col min="2307" max="2307" width="21.42578125" style="33" customWidth="1"/>
    <col min="2308" max="2308" width="7.85546875" style="33" customWidth="1"/>
    <col min="2309" max="2312" width="35.42578125" style="33" customWidth="1"/>
    <col min="2313" max="2559" width="8.85546875" style="33"/>
    <col min="2560" max="2560" width="1.42578125" style="33" customWidth="1"/>
    <col min="2561" max="2562" width="8.85546875" style="33"/>
    <col min="2563" max="2563" width="21.42578125" style="33" customWidth="1"/>
    <col min="2564" max="2564" width="7.85546875" style="33" customWidth="1"/>
    <col min="2565" max="2568" width="35.42578125" style="33" customWidth="1"/>
    <col min="2569" max="2815" width="8.85546875" style="33"/>
    <col min="2816" max="2816" width="1.42578125" style="33" customWidth="1"/>
    <col min="2817" max="2818" width="8.85546875" style="33"/>
    <col min="2819" max="2819" width="21.42578125" style="33" customWidth="1"/>
    <col min="2820" max="2820" width="7.85546875" style="33" customWidth="1"/>
    <col min="2821" max="2824" width="35.42578125" style="33" customWidth="1"/>
    <col min="2825" max="3071" width="8.85546875" style="33"/>
    <col min="3072" max="3072" width="1.42578125" style="33" customWidth="1"/>
    <col min="3073" max="3074" width="8.85546875" style="33"/>
    <col min="3075" max="3075" width="21.42578125" style="33" customWidth="1"/>
    <col min="3076" max="3076" width="7.85546875" style="33" customWidth="1"/>
    <col min="3077" max="3080" width="35.42578125" style="33" customWidth="1"/>
    <col min="3081" max="3327" width="8.85546875" style="33"/>
    <col min="3328" max="3328" width="1.42578125" style="33" customWidth="1"/>
    <col min="3329" max="3330" width="8.85546875" style="33"/>
    <col min="3331" max="3331" width="21.42578125" style="33" customWidth="1"/>
    <col min="3332" max="3332" width="7.85546875" style="33" customWidth="1"/>
    <col min="3333" max="3336" width="35.42578125" style="33" customWidth="1"/>
    <col min="3337" max="3583" width="8.85546875" style="33"/>
    <col min="3584" max="3584" width="1.42578125" style="33" customWidth="1"/>
    <col min="3585" max="3586" width="8.85546875" style="33"/>
    <col min="3587" max="3587" width="21.42578125" style="33" customWidth="1"/>
    <col min="3588" max="3588" width="7.85546875" style="33" customWidth="1"/>
    <col min="3589" max="3592" width="35.42578125" style="33" customWidth="1"/>
    <col min="3593" max="3839" width="8.85546875" style="33"/>
    <col min="3840" max="3840" width="1.42578125" style="33" customWidth="1"/>
    <col min="3841" max="3842" width="8.85546875" style="33"/>
    <col min="3843" max="3843" width="21.42578125" style="33" customWidth="1"/>
    <col min="3844" max="3844" width="7.85546875" style="33" customWidth="1"/>
    <col min="3845" max="3848" width="35.42578125" style="33" customWidth="1"/>
    <col min="3849" max="4095" width="8.85546875" style="33"/>
    <col min="4096" max="4096" width="1.42578125" style="33" customWidth="1"/>
    <col min="4097" max="4098" width="8.85546875" style="33"/>
    <col min="4099" max="4099" width="21.42578125" style="33" customWidth="1"/>
    <col min="4100" max="4100" width="7.85546875" style="33" customWidth="1"/>
    <col min="4101" max="4104" width="35.42578125" style="33" customWidth="1"/>
    <col min="4105" max="4351" width="8.85546875" style="33"/>
    <col min="4352" max="4352" width="1.42578125" style="33" customWidth="1"/>
    <col min="4353" max="4354" width="8.85546875" style="33"/>
    <col min="4355" max="4355" width="21.42578125" style="33" customWidth="1"/>
    <col min="4356" max="4356" width="7.85546875" style="33" customWidth="1"/>
    <col min="4357" max="4360" width="35.42578125" style="33" customWidth="1"/>
    <col min="4361" max="4607" width="8.85546875" style="33"/>
    <col min="4608" max="4608" width="1.42578125" style="33" customWidth="1"/>
    <col min="4609" max="4610" width="8.85546875" style="33"/>
    <col min="4611" max="4611" width="21.42578125" style="33" customWidth="1"/>
    <col min="4612" max="4612" width="7.85546875" style="33" customWidth="1"/>
    <col min="4613" max="4616" width="35.42578125" style="33" customWidth="1"/>
    <col min="4617" max="4863" width="8.85546875" style="33"/>
    <col min="4864" max="4864" width="1.42578125" style="33" customWidth="1"/>
    <col min="4865" max="4866" width="8.85546875" style="33"/>
    <col min="4867" max="4867" width="21.42578125" style="33" customWidth="1"/>
    <col min="4868" max="4868" width="7.85546875" style="33" customWidth="1"/>
    <col min="4869" max="4872" width="35.42578125" style="33" customWidth="1"/>
    <col min="4873" max="5119" width="8.85546875" style="33"/>
    <col min="5120" max="5120" width="1.42578125" style="33" customWidth="1"/>
    <col min="5121" max="5122" width="8.85546875" style="33"/>
    <col min="5123" max="5123" width="21.42578125" style="33" customWidth="1"/>
    <col min="5124" max="5124" width="7.85546875" style="33" customWidth="1"/>
    <col min="5125" max="5128" width="35.42578125" style="33" customWidth="1"/>
    <col min="5129" max="5375" width="8.85546875" style="33"/>
    <col min="5376" max="5376" width="1.42578125" style="33" customWidth="1"/>
    <col min="5377" max="5378" width="8.85546875" style="33"/>
    <col min="5379" max="5379" width="21.42578125" style="33" customWidth="1"/>
    <col min="5380" max="5380" width="7.85546875" style="33" customWidth="1"/>
    <col min="5381" max="5384" width="35.42578125" style="33" customWidth="1"/>
    <col min="5385" max="5631" width="8.85546875" style="33"/>
    <col min="5632" max="5632" width="1.42578125" style="33" customWidth="1"/>
    <col min="5633" max="5634" width="8.85546875" style="33"/>
    <col min="5635" max="5635" width="21.42578125" style="33" customWidth="1"/>
    <col min="5636" max="5636" width="7.85546875" style="33" customWidth="1"/>
    <col min="5637" max="5640" width="35.42578125" style="33" customWidth="1"/>
    <col min="5641" max="5887" width="8.85546875" style="33"/>
    <col min="5888" max="5888" width="1.42578125" style="33" customWidth="1"/>
    <col min="5889" max="5890" width="8.85546875" style="33"/>
    <col min="5891" max="5891" width="21.42578125" style="33" customWidth="1"/>
    <col min="5892" max="5892" width="7.85546875" style="33" customWidth="1"/>
    <col min="5893" max="5896" width="35.42578125" style="33" customWidth="1"/>
    <col min="5897" max="6143" width="8.85546875" style="33"/>
    <col min="6144" max="6144" width="1.42578125" style="33" customWidth="1"/>
    <col min="6145" max="6146" width="8.85546875" style="33"/>
    <col min="6147" max="6147" width="21.42578125" style="33" customWidth="1"/>
    <col min="6148" max="6148" width="7.85546875" style="33" customWidth="1"/>
    <col min="6149" max="6152" width="35.42578125" style="33" customWidth="1"/>
    <col min="6153" max="6399" width="8.85546875" style="33"/>
    <col min="6400" max="6400" width="1.42578125" style="33" customWidth="1"/>
    <col min="6401" max="6402" width="8.85546875" style="33"/>
    <col min="6403" max="6403" width="21.42578125" style="33" customWidth="1"/>
    <col min="6404" max="6404" width="7.85546875" style="33" customWidth="1"/>
    <col min="6405" max="6408" width="35.42578125" style="33" customWidth="1"/>
    <col min="6409" max="6655" width="8.85546875" style="33"/>
    <col min="6656" max="6656" width="1.42578125" style="33" customWidth="1"/>
    <col min="6657" max="6658" width="8.85546875" style="33"/>
    <col min="6659" max="6659" width="21.42578125" style="33" customWidth="1"/>
    <col min="6660" max="6660" width="7.85546875" style="33" customWidth="1"/>
    <col min="6661" max="6664" width="35.42578125" style="33" customWidth="1"/>
    <col min="6665" max="6911" width="8.85546875" style="33"/>
    <col min="6912" max="6912" width="1.42578125" style="33" customWidth="1"/>
    <col min="6913" max="6914" width="8.85546875" style="33"/>
    <col min="6915" max="6915" width="21.42578125" style="33" customWidth="1"/>
    <col min="6916" max="6916" width="7.85546875" style="33" customWidth="1"/>
    <col min="6917" max="6920" width="35.42578125" style="33" customWidth="1"/>
    <col min="6921" max="7167" width="8.85546875" style="33"/>
    <col min="7168" max="7168" width="1.42578125" style="33" customWidth="1"/>
    <col min="7169" max="7170" width="8.85546875" style="33"/>
    <col min="7171" max="7171" width="21.42578125" style="33" customWidth="1"/>
    <col min="7172" max="7172" width="7.85546875" style="33" customWidth="1"/>
    <col min="7173" max="7176" width="35.42578125" style="33" customWidth="1"/>
    <col min="7177" max="7423" width="8.85546875" style="33"/>
    <col min="7424" max="7424" width="1.42578125" style="33" customWidth="1"/>
    <col min="7425" max="7426" width="8.85546875" style="33"/>
    <col min="7427" max="7427" width="21.42578125" style="33" customWidth="1"/>
    <col min="7428" max="7428" width="7.85546875" style="33" customWidth="1"/>
    <col min="7429" max="7432" width="35.42578125" style="33" customWidth="1"/>
    <col min="7433" max="7679" width="8.85546875" style="33"/>
    <col min="7680" max="7680" width="1.42578125" style="33" customWidth="1"/>
    <col min="7681" max="7682" width="8.85546875" style="33"/>
    <col min="7683" max="7683" width="21.42578125" style="33" customWidth="1"/>
    <col min="7684" max="7684" width="7.85546875" style="33" customWidth="1"/>
    <col min="7685" max="7688" width="35.42578125" style="33" customWidth="1"/>
    <col min="7689" max="7935" width="8.85546875" style="33"/>
    <col min="7936" max="7936" width="1.42578125" style="33" customWidth="1"/>
    <col min="7937" max="7938" width="8.85546875" style="33"/>
    <col min="7939" max="7939" width="21.42578125" style="33" customWidth="1"/>
    <col min="7940" max="7940" width="7.85546875" style="33" customWidth="1"/>
    <col min="7941" max="7944" width="35.42578125" style="33" customWidth="1"/>
    <col min="7945" max="8191" width="8.85546875" style="33"/>
    <col min="8192" max="8192" width="1.42578125" style="33" customWidth="1"/>
    <col min="8193" max="8194" width="8.85546875" style="33"/>
    <col min="8195" max="8195" width="21.42578125" style="33" customWidth="1"/>
    <col min="8196" max="8196" width="7.85546875" style="33" customWidth="1"/>
    <col min="8197" max="8200" width="35.42578125" style="33" customWidth="1"/>
    <col min="8201" max="8447" width="8.85546875" style="33"/>
    <col min="8448" max="8448" width="1.42578125" style="33" customWidth="1"/>
    <col min="8449" max="8450" width="8.85546875" style="33"/>
    <col min="8451" max="8451" width="21.42578125" style="33" customWidth="1"/>
    <col min="8452" max="8452" width="7.85546875" style="33" customWidth="1"/>
    <col min="8453" max="8456" width="35.42578125" style="33" customWidth="1"/>
    <col min="8457" max="8703" width="8.85546875" style="33"/>
    <col min="8704" max="8704" width="1.42578125" style="33" customWidth="1"/>
    <col min="8705" max="8706" width="8.85546875" style="33"/>
    <col min="8707" max="8707" width="21.42578125" style="33" customWidth="1"/>
    <col min="8708" max="8708" width="7.85546875" style="33" customWidth="1"/>
    <col min="8709" max="8712" width="35.42578125" style="33" customWidth="1"/>
    <col min="8713" max="8959" width="8.85546875" style="33"/>
    <col min="8960" max="8960" width="1.42578125" style="33" customWidth="1"/>
    <col min="8961" max="8962" width="8.85546875" style="33"/>
    <col min="8963" max="8963" width="21.42578125" style="33" customWidth="1"/>
    <col min="8964" max="8964" width="7.85546875" style="33" customWidth="1"/>
    <col min="8965" max="8968" width="35.42578125" style="33" customWidth="1"/>
    <col min="8969" max="9215" width="8.85546875" style="33"/>
    <col min="9216" max="9216" width="1.42578125" style="33" customWidth="1"/>
    <col min="9217" max="9218" width="8.85546875" style="33"/>
    <col min="9219" max="9219" width="21.42578125" style="33" customWidth="1"/>
    <col min="9220" max="9220" width="7.85546875" style="33" customWidth="1"/>
    <col min="9221" max="9224" width="35.42578125" style="33" customWidth="1"/>
    <col min="9225" max="9471" width="8.85546875" style="33"/>
    <col min="9472" max="9472" width="1.42578125" style="33" customWidth="1"/>
    <col min="9473" max="9474" width="8.85546875" style="33"/>
    <col min="9475" max="9475" width="21.42578125" style="33" customWidth="1"/>
    <col min="9476" max="9476" width="7.85546875" style="33" customWidth="1"/>
    <col min="9477" max="9480" width="35.42578125" style="33" customWidth="1"/>
    <col min="9481" max="9727" width="8.85546875" style="33"/>
    <col min="9728" max="9728" width="1.42578125" style="33" customWidth="1"/>
    <col min="9729" max="9730" width="8.85546875" style="33"/>
    <col min="9731" max="9731" width="21.42578125" style="33" customWidth="1"/>
    <col min="9732" max="9732" width="7.85546875" style="33" customWidth="1"/>
    <col min="9733" max="9736" width="35.42578125" style="33" customWidth="1"/>
    <col min="9737" max="9983" width="8.85546875" style="33"/>
    <col min="9984" max="9984" width="1.42578125" style="33" customWidth="1"/>
    <col min="9985" max="9986" width="8.85546875" style="33"/>
    <col min="9987" max="9987" width="21.42578125" style="33" customWidth="1"/>
    <col min="9988" max="9988" width="7.85546875" style="33" customWidth="1"/>
    <col min="9989" max="9992" width="35.42578125" style="33" customWidth="1"/>
    <col min="9993" max="10239" width="8.85546875" style="33"/>
    <col min="10240" max="10240" width="1.42578125" style="33" customWidth="1"/>
    <col min="10241" max="10242" width="8.85546875" style="33"/>
    <col min="10243" max="10243" width="21.42578125" style="33" customWidth="1"/>
    <col min="10244" max="10244" width="7.85546875" style="33" customWidth="1"/>
    <col min="10245" max="10248" width="35.42578125" style="33" customWidth="1"/>
    <col min="10249" max="10495" width="8.85546875" style="33"/>
    <col min="10496" max="10496" width="1.42578125" style="33" customWidth="1"/>
    <col min="10497" max="10498" width="8.85546875" style="33"/>
    <col min="10499" max="10499" width="21.42578125" style="33" customWidth="1"/>
    <col min="10500" max="10500" width="7.85546875" style="33" customWidth="1"/>
    <col min="10501" max="10504" width="35.42578125" style="33" customWidth="1"/>
    <col min="10505" max="10751" width="8.85546875" style="33"/>
    <col min="10752" max="10752" width="1.42578125" style="33" customWidth="1"/>
    <col min="10753" max="10754" width="8.85546875" style="33"/>
    <col min="10755" max="10755" width="21.42578125" style="33" customWidth="1"/>
    <col min="10756" max="10756" width="7.85546875" style="33" customWidth="1"/>
    <col min="10757" max="10760" width="35.42578125" style="33" customWidth="1"/>
    <col min="10761" max="11007" width="8.85546875" style="33"/>
    <col min="11008" max="11008" width="1.42578125" style="33" customWidth="1"/>
    <col min="11009" max="11010" width="8.85546875" style="33"/>
    <col min="11011" max="11011" width="21.42578125" style="33" customWidth="1"/>
    <col min="11012" max="11012" width="7.85546875" style="33" customWidth="1"/>
    <col min="11013" max="11016" width="35.42578125" style="33" customWidth="1"/>
    <col min="11017" max="11263" width="8.85546875" style="33"/>
    <col min="11264" max="11264" width="1.42578125" style="33" customWidth="1"/>
    <col min="11265" max="11266" width="8.85546875" style="33"/>
    <col min="11267" max="11267" width="21.42578125" style="33" customWidth="1"/>
    <col min="11268" max="11268" width="7.85546875" style="33" customWidth="1"/>
    <col min="11269" max="11272" width="35.42578125" style="33" customWidth="1"/>
    <col min="11273" max="11519" width="8.85546875" style="33"/>
    <col min="11520" max="11520" width="1.42578125" style="33" customWidth="1"/>
    <col min="11521" max="11522" width="8.85546875" style="33"/>
    <col min="11523" max="11523" width="21.42578125" style="33" customWidth="1"/>
    <col min="11524" max="11524" width="7.85546875" style="33" customWidth="1"/>
    <col min="11525" max="11528" width="35.42578125" style="33" customWidth="1"/>
    <col min="11529" max="11775" width="8.85546875" style="33"/>
    <col min="11776" max="11776" width="1.42578125" style="33" customWidth="1"/>
    <col min="11777" max="11778" width="8.85546875" style="33"/>
    <col min="11779" max="11779" width="21.42578125" style="33" customWidth="1"/>
    <col min="11780" max="11780" width="7.85546875" style="33" customWidth="1"/>
    <col min="11781" max="11784" width="35.42578125" style="33" customWidth="1"/>
    <col min="11785" max="12031" width="8.85546875" style="33"/>
    <col min="12032" max="12032" width="1.42578125" style="33" customWidth="1"/>
    <col min="12033" max="12034" width="8.85546875" style="33"/>
    <col min="12035" max="12035" width="21.42578125" style="33" customWidth="1"/>
    <col min="12036" max="12036" width="7.85546875" style="33" customWidth="1"/>
    <col min="12037" max="12040" width="35.42578125" style="33" customWidth="1"/>
    <col min="12041" max="12287" width="8.85546875" style="33"/>
    <col min="12288" max="12288" width="1.42578125" style="33" customWidth="1"/>
    <col min="12289" max="12290" width="8.85546875" style="33"/>
    <col min="12291" max="12291" width="21.42578125" style="33" customWidth="1"/>
    <col min="12292" max="12292" width="7.85546875" style="33" customWidth="1"/>
    <col min="12293" max="12296" width="35.42578125" style="33" customWidth="1"/>
    <col min="12297" max="12543" width="8.85546875" style="33"/>
    <col min="12544" max="12544" width="1.42578125" style="33" customWidth="1"/>
    <col min="12545" max="12546" width="8.85546875" style="33"/>
    <col min="12547" max="12547" width="21.42578125" style="33" customWidth="1"/>
    <col min="12548" max="12548" width="7.85546875" style="33" customWidth="1"/>
    <col min="12549" max="12552" width="35.42578125" style="33" customWidth="1"/>
    <col min="12553" max="12799" width="8.85546875" style="33"/>
    <col min="12800" max="12800" width="1.42578125" style="33" customWidth="1"/>
    <col min="12801" max="12802" width="8.85546875" style="33"/>
    <col min="12803" max="12803" width="21.42578125" style="33" customWidth="1"/>
    <col min="12804" max="12804" width="7.85546875" style="33" customWidth="1"/>
    <col min="12805" max="12808" width="35.42578125" style="33" customWidth="1"/>
    <col min="12809" max="13055" width="8.85546875" style="33"/>
    <col min="13056" max="13056" width="1.42578125" style="33" customWidth="1"/>
    <col min="13057" max="13058" width="8.85546875" style="33"/>
    <col min="13059" max="13059" width="21.42578125" style="33" customWidth="1"/>
    <col min="13060" max="13060" width="7.85546875" style="33" customWidth="1"/>
    <col min="13061" max="13064" width="35.42578125" style="33" customWidth="1"/>
    <col min="13065" max="13311" width="8.85546875" style="33"/>
    <col min="13312" max="13312" width="1.42578125" style="33" customWidth="1"/>
    <col min="13313" max="13314" width="8.85546875" style="33"/>
    <col min="13315" max="13315" width="21.42578125" style="33" customWidth="1"/>
    <col min="13316" max="13316" width="7.85546875" style="33" customWidth="1"/>
    <col min="13317" max="13320" width="35.42578125" style="33" customWidth="1"/>
    <col min="13321" max="13567" width="8.85546875" style="33"/>
    <col min="13568" max="13568" width="1.42578125" style="33" customWidth="1"/>
    <col min="13569" max="13570" width="8.85546875" style="33"/>
    <col min="13571" max="13571" width="21.42578125" style="33" customWidth="1"/>
    <col min="13572" max="13572" width="7.85546875" style="33" customWidth="1"/>
    <col min="13573" max="13576" width="35.42578125" style="33" customWidth="1"/>
    <col min="13577" max="13823" width="8.85546875" style="33"/>
    <col min="13824" max="13824" width="1.42578125" style="33" customWidth="1"/>
    <col min="13825" max="13826" width="8.85546875" style="33"/>
    <col min="13827" max="13827" width="21.42578125" style="33" customWidth="1"/>
    <col min="13828" max="13828" width="7.85546875" style="33" customWidth="1"/>
    <col min="13829" max="13832" width="35.42578125" style="33" customWidth="1"/>
    <col min="13833" max="14079" width="8.85546875" style="33"/>
    <col min="14080" max="14080" width="1.42578125" style="33" customWidth="1"/>
    <col min="14081" max="14082" width="8.85546875" style="33"/>
    <col min="14083" max="14083" width="21.42578125" style="33" customWidth="1"/>
    <col min="14084" max="14084" width="7.85546875" style="33" customWidth="1"/>
    <col min="14085" max="14088" width="35.42578125" style="33" customWidth="1"/>
    <col min="14089" max="14335" width="8.85546875" style="33"/>
    <col min="14336" max="14336" width="1.42578125" style="33" customWidth="1"/>
    <col min="14337" max="14338" width="8.85546875" style="33"/>
    <col min="14339" max="14339" width="21.42578125" style="33" customWidth="1"/>
    <col min="14340" max="14340" width="7.85546875" style="33" customWidth="1"/>
    <col min="14341" max="14344" width="35.42578125" style="33" customWidth="1"/>
    <col min="14345" max="14591" width="8.85546875" style="33"/>
    <col min="14592" max="14592" width="1.42578125" style="33" customWidth="1"/>
    <col min="14593" max="14594" width="8.85546875" style="33"/>
    <col min="14595" max="14595" width="21.42578125" style="33" customWidth="1"/>
    <col min="14596" max="14596" width="7.85546875" style="33" customWidth="1"/>
    <col min="14597" max="14600" width="35.42578125" style="33" customWidth="1"/>
    <col min="14601" max="14847" width="8.85546875" style="33"/>
    <col min="14848" max="14848" width="1.42578125" style="33" customWidth="1"/>
    <col min="14849" max="14850" width="8.85546875" style="33"/>
    <col min="14851" max="14851" width="21.42578125" style="33" customWidth="1"/>
    <col min="14852" max="14852" width="7.85546875" style="33" customWidth="1"/>
    <col min="14853" max="14856" width="35.42578125" style="33" customWidth="1"/>
    <col min="14857" max="15103" width="8.85546875" style="33"/>
    <col min="15104" max="15104" width="1.42578125" style="33" customWidth="1"/>
    <col min="15105" max="15106" width="8.85546875" style="33"/>
    <col min="15107" max="15107" width="21.42578125" style="33" customWidth="1"/>
    <col min="15108" max="15108" width="7.85546875" style="33" customWidth="1"/>
    <col min="15109" max="15112" width="35.42578125" style="33" customWidth="1"/>
    <col min="15113" max="15359" width="8.85546875" style="33"/>
    <col min="15360" max="15360" width="1.42578125" style="33" customWidth="1"/>
    <col min="15361" max="15362" width="8.85546875" style="33"/>
    <col min="15363" max="15363" width="21.42578125" style="33" customWidth="1"/>
    <col min="15364" max="15364" width="7.85546875" style="33" customWidth="1"/>
    <col min="15365" max="15368" width="35.42578125" style="33" customWidth="1"/>
    <col min="15369" max="15615" width="8.85546875" style="33"/>
    <col min="15616" max="15616" width="1.42578125" style="33" customWidth="1"/>
    <col min="15617" max="15618" width="8.85546875" style="33"/>
    <col min="15619" max="15619" width="21.42578125" style="33" customWidth="1"/>
    <col min="15620" max="15620" width="7.85546875" style="33" customWidth="1"/>
    <col min="15621" max="15624" width="35.42578125" style="33" customWidth="1"/>
    <col min="15625" max="15871" width="8.85546875" style="33"/>
    <col min="15872" max="15872" width="1.42578125" style="33" customWidth="1"/>
    <col min="15873" max="15874" width="8.85546875" style="33"/>
    <col min="15875" max="15875" width="21.42578125" style="33" customWidth="1"/>
    <col min="15876" max="15876" width="7.85546875" style="33" customWidth="1"/>
    <col min="15877" max="15880" width="35.42578125" style="33" customWidth="1"/>
    <col min="15881" max="16127" width="8.85546875" style="33"/>
    <col min="16128" max="16128" width="1.42578125" style="33" customWidth="1"/>
    <col min="16129" max="16130" width="8.85546875" style="33"/>
    <col min="16131" max="16131" width="21.42578125" style="33" customWidth="1"/>
    <col min="16132" max="16132" width="7.85546875" style="33" customWidth="1"/>
    <col min="16133" max="16136" width="35.42578125" style="33" customWidth="1"/>
    <col min="16137" max="16384" width="8.85546875" style="33"/>
  </cols>
  <sheetData>
    <row r="1" spans="1:8" ht="20.100000000000001" customHeight="1">
      <c r="A1" s="173" t="s">
        <v>42</v>
      </c>
      <c r="B1" s="169" t="s">
        <v>43</v>
      </c>
      <c r="C1" s="169"/>
      <c r="D1" s="170"/>
      <c r="E1" s="66" t="s">
        <v>101</v>
      </c>
      <c r="F1" s="66" t="s">
        <v>102</v>
      </c>
      <c r="G1" s="66" t="s">
        <v>103</v>
      </c>
      <c r="H1" s="66" t="s">
        <v>104</v>
      </c>
    </row>
    <row r="2" spans="1:8" ht="20.100000000000001" customHeight="1">
      <c r="A2" s="173"/>
      <c r="B2" s="171"/>
      <c r="C2" s="171"/>
      <c r="D2" s="172"/>
      <c r="E2" s="67"/>
      <c r="F2" s="67"/>
      <c r="G2" s="67"/>
      <c r="H2" s="67"/>
    </row>
    <row r="3" spans="1:8" ht="48" customHeight="1">
      <c r="A3" s="34" t="s">
        <v>42</v>
      </c>
      <c r="B3" s="168" t="s">
        <v>28</v>
      </c>
      <c r="C3" s="168"/>
      <c r="D3" s="168"/>
      <c r="E3" s="63"/>
      <c r="F3" s="63"/>
      <c r="G3" s="63"/>
      <c r="H3" s="62"/>
    </row>
    <row r="4" spans="1:8" hidden="1">
      <c r="A4" s="34" t="s">
        <v>42</v>
      </c>
      <c r="B4" s="174" t="s">
        <v>47</v>
      </c>
      <c r="C4" s="174"/>
      <c r="D4" s="174"/>
      <c r="E4" s="64"/>
      <c r="F4" s="64"/>
      <c r="G4" s="64"/>
      <c r="H4" s="64"/>
    </row>
    <row r="5" spans="1:8" ht="23.25" hidden="1" customHeight="1">
      <c r="A5" s="34" t="s">
        <v>42</v>
      </c>
      <c r="B5" s="167" t="s">
        <v>48</v>
      </c>
      <c r="C5" s="167"/>
      <c r="D5" s="167"/>
      <c r="E5" s="65"/>
      <c r="F5" s="65"/>
      <c r="G5" s="65"/>
      <c r="H5" s="65"/>
    </row>
    <row r="6" spans="1:8" hidden="1">
      <c r="A6" s="34" t="s">
        <v>42</v>
      </c>
      <c r="B6" s="167" t="s">
        <v>49</v>
      </c>
      <c r="C6" s="167"/>
      <c r="D6" s="167"/>
      <c r="E6" s="65"/>
      <c r="F6" s="65"/>
      <c r="G6" s="65"/>
      <c r="H6" s="65"/>
    </row>
    <row r="7" spans="1:8" hidden="1">
      <c r="A7" s="34" t="s">
        <v>42</v>
      </c>
      <c r="B7" s="167" t="s">
        <v>50</v>
      </c>
      <c r="C7" s="167"/>
      <c r="D7" s="167"/>
      <c r="E7" s="65"/>
      <c r="F7" s="65"/>
      <c r="G7" s="65"/>
      <c r="H7" s="65"/>
    </row>
    <row r="8" spans="1:8" hidden="1">
      <c r="A8" s="34" t="s">
        <v>42</v>
      </c>
      <c r="B8" s="167" t="s">
        <v>51</v>
      </c>
      <c r="C8" s="167"/>
      <c r="D8" s="167"/>
      <c r="E8" s="65"/>
      <c r="F8" s="65"/>
      <c r="G8" s="65"/>
      <c r="H8" s="65"/>
    </row>
    <row r="9" spans="1:8" hidden="1">
      <c r="A9" s="34" t="s">
        <v>42</v>
      </c>
      <c r="B9" s="167" t="s">
        <v>52</v>
      </c>
      <c r="C9" s="167"/>
      <c r="D9" s="167"/>
      <c r="E9" s="65"/>
      <c r="F9" s="65"/>
      <c r="G9" s="65"/>
      <c r="H9" s="65"/>
    </row>
    <row r="10" spans="1:8" hidden="1">
      <c r="A10" s="34" t="s">
        <v>42</v>
      </c>
      <c r="B10" s="167" t="s">
        <v>53</v>
      </c>
      <c r="C10" s="167"/>
      <c r="D10" s="167"/>
      <c r="E10" s="65"/>
      <c r="F10" s="65"/>
      <c r="G10" s="65"/>
      <c r="H10" s="65"/>
    </row>
    <row r="11" spans="1:8" ht="24" hidden="1" customHeight="1">
      <c r="A11" s="34" t="s">
        <v>42</v>
      </c>
      <c r="B11" s="167" t="s">
        <v>54</v>
      </c>
      <c r="C11" s="167"/>
      <c r="D11" s="167"/>
      <c r="E11" s="65"/>
      <c r="F11" s="65"/>
      <c r="G11" s="65"/>
      <c r="H11" s="65"/>
    </row>
    <row r="12" spans="1:8" hidden="1">
      <c r="A12" s="34" t="s">
        <v>42</v>
      </c>
      <c r="B12" s="167" t="s">
        <v>55</v>
      </c>
      <c r="C12" s="167"/>
      <c r="D12" s="167"/>
      <c r="E12" s="65"/>
      <c r="F12" s="65"/>
      <c r="G12" s="65"/>
      <c r="H12" s="65"/>
    </row>
    <row r="13" spans="1:8" ht="24" hidden="1" customHeight="1">
      <c r="A13" s="34" t="s">
        <v>42</v>
      </c>
      <c r="B13" s="167" t="s">
        <v>56</v>
      </c>
      <c r="C13" s="167"/>
      <c r="D13" s="167"/>
      <c r="E13" s="65"/>
      <c r="F13" s="65"/>
      <c r="G13" s="65"/>
      <c r="H13" s="65"/>
    </row>
    <row r="14" spans="1:8" ht="24" hidden="1" customHeight="1">
      <c r="A14" s="34" t="s">
        <v>42</v>
      </c>
      <c r="B14" s="167" t="s">
        <v>57</v>
      </c>
      <c r="C14" s="167"/>
      <c r="D14" s="167"/>
      <c r="E14" s="64"/>
      <c r="F14" s="64"/>
      <c r="G14" s="64"/>
      <c r="H14" s="64"/>
    </row>
    <row r="15" spans="1:8" hidden="1">
      <c r="A15" s="34" t="s">
        <v>42</v>
      </c>
      <c r="B15" s="174" t="s">
        <v>58</v>
      </c>
      <c r="C15" s="174"/>
      <c r="D15" s="174"/>
      <c r="E15" s="64"/>
      <c r="F15" s="64"/>
      <c r="G15" s="64"/>
      <c r="H15" s="64"/>
    </row>
    <row r="16" spans="1:8" hidden="1">
      <c r="A16" s="34" t="s">
        <v>42</v>
      </c>
      <c r="B16" s="167" t="s">
        <v>59</v>
      </c>
      <c r="C16" s="167"/>
      <c r="D16" s="167"/>
      <c r="E16" s="65"/>
      <c r="F16" s="65"/>
      <c r="G16" s="65"/>
      <c r="H16" s="65"/>
    </row>
    <row r="17" spans="1:8" hidden="1">
      <c r="A17" s="34" t="s">
        <v>42</v>
      </c>
      <c r="B17" s="167" t="s">
        <v>60</v>
      </c>
      <c r="C17" s="167"/>
      <c r="D17" s="167"/>
      <c r="E17" s="65"/>
      <c r="F17" s="65"/>
      <c r="G17" s="65"/>
      <c r="H17" s="65"/>
    </row>
    <row r="18" spans="1:8" ht="24" hidden="1" customHeight="1">
      <c r="A18" s="34" t="s">
        <v>42</v>
      </c>
      <c r="B18" s="167" t="s">
        <v>57</v>
      </c>
      <c r="C18" s="167"/>
      <c r="D18" s="167"/>
      <c r="E18" s="64"/>
      <c r="F18" s="64"/>
      <c r="G18" s="64"/>
      <c r="H18" s="64"/>
    </row>
    <row r="19" spans="1:8" hidden="1">
      <c r="A19" s="34" t="s">
        <v>42</v>
      </c>
      <c r="B19" s="174" t="s">
        <v>61</v>
      </c>
      <c r="C19" s="174"/>
      <c r="D19" s="174"/>
      <c r="E19" s="64"/>
      <c r="F19" s="64"/>
      <c r="G19" s="64"/>
      <c r="H19" s="64"/>
    </row>
    <row r="20" spans="1:8" hidden="1">
      <c r="A20" s="34" t="s">
        <v>42</v>
      </c>
      <c r="B20" s="167" t="s">
        <v>62</v>
      </c>
      <c r="C20" s="167"/>
      <c r="D20" s="167"/>
      <c r="E20" s="65"/>
      <c r="F20" s="65"/>
      <c r="G20" s="65"/>
      <c r="H20" s="65"/>
    </row>
    <row r="21" spans="1:8" hidden="1">
      <c r="A21" s="34" t="s">
        <v>42</v>
      </c>
      <c r="B21" s="167" t="s">
        <v>63</v>
      </c>
      <c r="C21" s="167"/>
      <c r="D21" s="167"/>
      <c r="E21" s="65"/>
      <c r="F21" s="65"/>
      <c r="G21" s="65"/>
      <c r="H21" s="65"/>
    </row>
    <row r="22" spans="1:8" hidden="1">
      <c r="A22" s="34"/>
      <c r="B22" s="175" t="s">
        <v>64</v>
      </c>
      <c r="C22" s="175"/>
      <c r="D22" s="175"/>
      <c r="E22" s="65"/>
      <c r="F22" s="65"/>
      <c r="G22" s="65"/>
      <c r="H22" s="65"/>
    </row>
    <row r="23" spans="1:8" hidden="1">
      <c r="A23" s="34" t="s">
        <v>42</v>
      </c>
      <c r="B23" s="167" t="s">
        <v>65</v>
      </c>
      <c r="C23" s="167"/>
      <c r="D23" s="167"/>
      <c r="E23" s="65"/>
      <c r="F23" s="65"/>
      <c r="G23" s="65"/>
      <c r="H23" s="65"/>
    </row>
    <row r="24" spans="1:8" ht="24" hidden="1" customHeight="1">
      <c r="A24" s="34" t="s">
        <v>42</v>
      </c>
      <c r="B24" s="167" t="s">
        <v>57</v>
      </c>
      <c r="C24" s="167"/>
      <c r="D24" s="167"/>
      <c r="E24" s="64"/>
      <c r="F24" s="64"/>
      <c r="G24" s="64"/>
      <c r="H24" s="64"/>
    </row>
    <row r="25" spans="1:8" ht="62.1" customHeight="1">
      <c r="A25" s="34" t="s">
        <v>42</v>
      </c>
      <c r="B25" s="168" t="s">
        <v>66</v>
      </c>
      <c r="C25" s="168"/>
      <c r="D25" s="168"/>
      <c r="E25" s="63"/>
      <c r="F25" s="63"/>
      <c r="G25" s="63"/>
      <c r="H25" s="62"/>
    </row>
    <row r="26" spans="1:8" hidden="1">
      <c r="A26" s="34" t="s">
        <v>42</v>
      </c>
      <c r="B26" s="174" t="s">
        <v>58</v>
      </c>
      <c r="C26" s="174"/>
      <c r="D26" s="174"/>
      <c r="E26" s="64"/>
      <c r="F26" s="64"/>
      <c r="G26" s="64"/>
      <c r="H26" s="64"/>
    </row>
    <row r="27" spans="1:8" hidden="1">
      <c r="A27" s="34" t="s">
        <v>42</v>
      </c>
      <c r="B27" s="167" t="s">
        <v>59</v>
      </c>
      <c r="C27" s="167"/>
      <c r="D27" s="167"/>
      <c r="E27" s="65"/>
      <c r="F27" s="65"/>
      <c r="G27" s="65"/>
      <c r="H27" s="65"/>
    </row>
    <row r="28" spans="1:8" hidden="1">
      <c r="A28" s="34" t="s">
        <v>42</v>
      </c>
      <c r="B28" s="167" t="s">
        <v>60</v>
      </c>
      <c r="C28" s="167"/>
      <c r="D28" s="167"/>
      <c r="E28" s="65"/>
      <c r="F28" s="65"/>
      <c r="G28" s="65"/>
      <c r="H28" s="65"/>
    </row>
    <row r="29" spans="1:8" ht="24" hidden="1" customHeight="1">
      <c r="A29" s="34" t="s">
        <v>42</v>
      </c>
      <c r="B29" s="167" t="s">
        <v>57</v>
      </c>
      <c r="C29" s="167"/>
      <c r="D29" s="167"/>
      <c r="E29" s="65"/>
      <c r="F29" s="65"/>
      <c r="G29" s="65"/>
      <c r="H29" s="65"/>
    </row>
    <row r="30" spans="1:8" hidden="1">
      <c r="A30" s="34" t="s">
        <v>42</v>
      </c>
      <c r="B30" s="174" t="s">
        <v>61</v>
      </c>
      <c r="C30" s="174"/>
      <c r="D30" s="174"/>
      <c r="E30" s="65"/>
      <c r="F30" s="65"/>
      <c r="G30" s="65"/>
      <c r="H30" s="65"/>
    </row>
    <row r="31" spans="1:8" hidden="1">
      <c r="A31" s="34" t="s">
        <v>42</v>
      </c>
      <c r="B31" s="167" t="s">
        <v>62</v>
      </c>
      <c r="C31" s="167"/>
      <c r="D31" s="167"/>
      <c r="E31" s="65"/>
      <c r="F31" s="65"/>
      <c r="G31" s="65"/>
      <c r="H31" s="65"/>
    </row>
    <row r="32" spans="1:8" hidden="1">
      <c r="A32" s="34" t="s">
        <v>42</v>
      </c>
      <c r="B32" s="167" t="s">
        <v>63</v>
      </c>
      <c r="C32" s="167"/>
      <c r="D32" s="167"/>
      <c r="E32" s="65"/>
      <c r="F32" s="65"/>
      <c r="G32" s="65"/>
      <c r="H32" s="65"/>
    </row>
    <row r="33" spans="1:8" ht="24" hidden="1" customHeight="1">
      <c r="A33" s="34" t="s">
        <v>42</v>
      </c>
      <c r="B33" s="167" t="s">
        <v>57</v>
      </c>
      <c r="C33" s="167"/>
      <c r="D33" s="167"/>
      <c r="E33" s="64"/>
      <c r="F33" s="64"/>
      <c r="G33" s="64"/>
      <c r="H33" s="64"/>
    </row>
    <row r="34" spans="1:8" ht="62.1" customHeight="1">
      <c r="A34" s="34" t="s">
        <v>42</v>
      </c>
      <c r="B34" s="168" t="s">
        <v>67</v>
      </c>
      <c r="C34" s="168"/>
      <c r="D34" s="168"/>
      <c r="E34" s="63"/>
      <c r="F34" s="63"/>
      <c r="G34" s="63"/>
      <c r="H34" s="62"/>
    </row>
    <row r="35" spans="1:8" hidden="1">
      <c r="A35" s="34" t="s">
        <v>42</v>
      </c>
      <c r="B35" s="174" t="s">
        <v>68</v>
      </c>
      <c r="C35" s="174"/>
      <c r="D35" s="174"/>
      <c r="E35" s="64"/>
      <c r="F35" s="64"/>
      <c r="G35" s="64"/>
      <c r="H35" s="64"/>
    </row>
    <row r="36" spans="1:8" hidden="1">
      <c r="A36" s="34" t="s">
        <v>42</v>
      </c>
      <c r="B36" s="167" t="s">
        <v>69</v>
      </c>
      <c r="C36" s="167"/>
      <c r="D36" s="167"/>
      <c r="E36" s="65"/>
      <c r="F36" s="65"/>
      <c r="G36" s="65"/>
      <c r="H36" s="65"/>
    </row>
    <row r="37" spans="1:8" hidden="1">
      <c r="A37" s="34" t="s">
        <v>42</v>
      </c>
      <c r="B37" s="167" t="s">
        <v>70</v>
      </c>
      <c r="C37" s="167"/>
      <c r="D37" s="167"/>
      <c r="E37" s="65"/>
      <c r="F37" s="65"/>
      <c r="G37" s="65"/>
      <c r="H37" s="65"/>
    </row>
    <row r="38" spans="1:8" ht="24" hidden="1" customHeight="1">
      <c r="A38" s="34" t="s">
        <v>42</v>
      </c>
      <c r="B38" s="167" t="s">
        <v>71</v>
      </c>
      <c r="C38" s="167"/>
      <c r="D38" s="167"/>
      <c r="E38" s="65"/>
      <c r="F38" s="65"/>
      <c r="G38" s="65"/>
      <c r="H38" s="65"/>
    </row>
    <row r="39" spans="1:8" hidden="1">
      <c r="A39" s="34" t="s">
        <v>42</v>
      </c>
      <c r="B39" s="167" t="s">
        <v>72</v>
      </c>
      <c r="C39" s="167"/>
      <c r="D39" s="167"/>
      <c r="E39" s="65"/>
      <c r="F39" s="65"/>
      <c r="G39" s="65"/>
      <c r="H39" s="65"/>
    </row>
    <row r="40" spans="1:8" ht="24" hidden="1" customHeight="1">
      <c r="A40" s="34" t="s">
        <v>42</v>
      </c>
      <c r="B40" s="167" t="s">
        <v>57</v>
      </c>
      <c r="C40" s="167"/>
      <c r="D40" s="167"/>
      <c r="E40" s="65"/>
      <c r="F40" s="65"/>
      <c r="G40" s="65"/>
      <c r="H40" s="65"/>
    </row>
    <row r="41" spans="1:8" hidden="1">
      <c r="A41" s="34" t="s">
        <v>42</v>
      </c>
      <c r="B41" s="174" t="s">
        <v>61</v>
      </c>
      <c r="C41" s="174"/>
      <c r="D41" s="174"/>
      <c r="E41" s="65"/>
      <c r="F41" s="65"/>
      <c r="G41" s="65"/>
      <c r="H41" s="65"/>
    </row>
    <row r="42" spans="1:8" hidden="1">
      <c r="A42" s="34" t="s">
        <v>42</v>
      </c>
      <c r="B42" s="167" t="s">
        <v>62</v>
      </c>
      <c r="C42" s="167"/>
      <c r="D42" s="167"/>
      <c r="E42" s="65"/>
      <c r="F42" s="65"/>
      <c r="G42" s="65"/>
      <c r="H42" s="65"/>
    </row>
    <row r="43" spans="1:8" hidden="1">
      <c r="A43" s="34" t="s">
        <v>42</v>
      </c>
      <c r="B43" s="167" t="s">
        <v>63</v>
      </c>
      <c r="C43" s="167"/>
      <c r="D43" s="167"/>
      <c r="E43" s="65"/>
      <c r="F43" s="65"/>
      <c r="G43" s="65"/>
      <c r="H43" s="65"/>
    </row>
    <row r="44" spans="1:8" ht="24" hidden="1" customHeight="1">
      <c r="A44" s="34" t="s">
        <v>42</v>
      </c>
      <c r="B44" s="167" t="s">
        <v>57</v>
      </c>
      <c r="C44" s="167"/>
      <c r="D44" s="167"/>
      <c r="E44" s="64"/>
      <c r="F44" s="64"/>
      <c r="G44" s="64"/>
      <c r="H44" s="64"/>
    </row>
    <row r="45" spans="1:8" ht="98.1" customHeight="1">
      <c r="A45" s="34" t="s">
        <v>42</v>
      </c>
      <c r="B45" s="168" t="s">
        <v>73</v>
      </c>
      <c r="C45" s="168"/>
      <c r="D45" s="168"/>
      <c r="E45" s="63"/>
      <c r="F45" s="63"/>
      <c r="G45" s="63"/>
      <c r="H45" s="62"/>
    </row>
    <row r="46" spans="1:8" hidden="1">
      <c r="A46" s="34" t="s">
        <v>42</v>
      </c>
      <c r="B46" s="174" t="s">
        <v>74</v>
      </c>
      <c r="C46" s="174"/>
      <c r="D46" s="174"/>
      <c r="E46" s="64"/>
      <c r="F46" s="64"/>
      <c r="G46" s="64"/>
      <c r="H46" s="64"/>
    </row>
    <row r="47" spans="1:8" ht="24" hidden="1" customHeight="1">
      <c r="A47" s="34" t="s">
        <v>42</v>
      </c>
      <c r="B47" s="167" t="s">
        <v>75</v>
      </c>
      <c r="C47" s="167"/>
      <c r="D47" s="167"/>
      <c r="E47" s="65"/>
      <c r="F47" s="65"/>
      <c r="G47" s="65"/>
      <c r="H47" s="65"/>
    </row>
    <row r="48" spans="1:8" hidden="1">
      <c r="A48" s="34" t="s">
        <v>42</v>
      </c>
      <c r="B48" s="167" t="s">
        <v>76</v>
      </c>
      <c r="C48" s="167"/>
      <c r="D48" s="167"/>
      <c r="E48" s="65"/>
      <c r="F48" s="65"/>
      <c r="G48" s="65"/>
      <c r="H48" s="65"/>
    </row>
    <row r="49" spans="1:8" hidden="1">
      <c r="A49" s="34" t="s">
        <v>42</v>
      </c>
      <c r="B49" s="167" t="s">
        <v>77</v>
      </c>
      <c r="C49" s="167"/>
      <c r="D49" s="167"/>
      <c r="E49" s="65"/>
      <c r="F49" s="65"/>
      <c r="G49" s="65"/>
      <c r="H49" s="65"/>
    </row>
    <row r="50" spans="1:8" hidden="1">
      <c r="A50" s="34" t="s">
        <v>42</v>
      </c>
      <c r="B50" s="167" t="s">
        <v>78</v>
      </c>
      <c r="C50" s="167"/>
      <c r="D50" s="167"/>
      <c r="E50" s="65"/>
      <c r="F50" s="65"/>
      <c r="G50" s="65"/>
      <c r="H50" s="65"/>
    </row>
    <row r="51" spans="1:8" ht="24" hidden="1" customHeight="1">
      <c r="A51" s="34" t="s">
        <v>42</v>
      </c>
      <c r="B51" s="167" t="s">
        <v>79</v>
      </c>
      <c r="C51" s="167"/>
      <c r="D51" s="167"/>
      <c r="E51" s="65"/>
      <c r="F51" s="65"/>
      <c r="G51" s="65"/>
      <c r="H51" s="65"/>
    </row>
    <row r="52" spans="1:8" ht="24" hidden="1" customHeight="1">
      <c r="A52" s="34" t="s">
        <v>42</v>
      </c>
      <c r="B52" s="167" t="s">
        <v>80</v>
      </c>
      <c r="C52" s="167"/>
      <c r="D52" s="167"/>
      <c r="E52" s="65"/>
      <c r="F52" s="65"/>
      <c r="G52" s="65"/>
      <c r="H52" s="65"/>
    </row>
    <row r="53" spans="1:8" ht="24" hidden="1" customHeight="1">
      <c r="A53" s="34" t="s">
        <v>42</v>
      </c>
      <c r="B53" s="167" t="s">
        <v>57</v>
      </c>
      <c r="C53" s="167"/>
      <c r="D53" s="167"/>
      <c r="E53" s="65"/>
      <c r="F53" s="65"/>
      <c r="G53" s="65"/>
      <c r="H53" s="65"/>
    </row>
    <row r="54" spans="1:8" hidden="1">
      <c r="A54" s="34" t="s">
        <v>42</v>
      </c>
      <c r="B54" s="174" t="s">
        <v>58</v>
      </c>
      <c r="C54" s="174"/>
      <c r="D54" s="174"/>
      <c r="E54" s="65"/>
      <c r="F54" s="65"/>
      <c r="G54" s="65"/>
      <c r="H54" s="65"/>
    </row>
    <row r="55" spans="1:8" hidden="1">
      <c r="A55" s="34" t="s">
        <v>42</v>
      </c>
      <c r="B55" s="167" t="s">
        <v>59</v>
      </c>
      <c r="C55" s="167"/>
      <c r="D55" s="167"/>
      <c r="E55" s="65"/>
      <c r="F55" s="65"/>
      <c r="G55" s="65"/>
      <c r="H55" s="65"/>
    </row>
    <row r="56" spans="1:8" hidden="1">
      <c r="A56" s="34" t="s">
        <v>42</v>
      </c>
      <c r="B56" s="167" t="s">
        <v>60</v>
      </c>
      <c r="C56" s="167"/>
      <c r="D56" s="167"/>
      <c r="E56" s="65"/>
      <c r="F56" s="65"/>
      <c r="G56" s="65"/>
      <c r="H56" s="65"/>
    </row>
    <row r="57" spans="1:8" ht="24" hidden="1" customHeight="1">
      <c r="A57" s="34" t="s">
        <v>42</v>
      </c>
      <c r="B57" s="167" t="s">
        <v>57</v>
      </c>
      <c r="C57" s="167"/>
      <c r="D57" s="167"/>
      <c r="E57" s="64"/>
      <c r="F57" s="64"/>
      <c r="G57" s="64"/>
      <c r="H57" s="64"/>
    </row>
    <row r="58" spans="1:8" ht="36" customHeight="1">
      <c r="A58" s="34" t="s">
        <v>42</v>
      </c>
      <c r="B58" s="168" t="s">
        <v>81</v>
      </c>
      <c r="C58" s="168"/>
      <c r="D58" s="168"/>
      <c r="E58" s="63"/>
      <c r="F58" s="63"/>
      <c r="G58" s="63"/>
      <c r="H58" s="62"/>
    </row>
    <row r="59" spans="1:8" hidden="1">
      <c r="A59" s="34" t="s">
        <v>42</v>
      </c>
      <c r="B59" s="174" t="s">
        <v>82</v>
      </c>
      <c r="C59" s="174"/>
      <c r="D59" s="174"/>
      <c r="E59" s="65"/>
      <c r="F59" s="65"/>
      <c r="G59" s="65"/>
      <c r="H59" s="65"/>
    </row>
    <row r="60" spans="1:8" ht="24" hidden="1" customHeight="1">
      <c r="A60" s="34" t="s">
        <v>42</v>
      </c>
      <c r="B60" s="174" t="s">
        <v>83</v>
      </c>
      <c r="C60" s="174"/>
      <c r="D60" s="174"/>
      <c r="E60" s="65"/>
      <c r="F60" s="65"/>
      <c r="G60" s="65"/>
      <c r="H60" s="65"/>
    </row>
    <row r="61" spans="1:8" hidden="1">
      <c r="A61" s="34" t="s">
        <v>42</v>
      </c>
      <c r="B61" s="174" t="s">
        <v>84</v>
      </c>
      <c r="C61" s="174"/>
      <c r="D61" s="174"/>
      <c r="E61" s="65"/>
      <c r="F61" s="65"/>
      <c r="G61" s="65"/>
      <c r="H61" s="65"/>
    </row>
    <row r="62" spans="1:8" hidden="1">
      <c r="A62" s="34" t="s">
        <v>42</v>
      </c>
      <c r="B62" s="174" t="s">
        <v>85</v>
      </c>
      <c r="C62" s="174"/>
      <c r="D62" s="174"/>
      <c r="E62" s="65"/>
      <c r="F62" s="65"/>
      <c r="G62" s="65"/>
      <c r="H62" s="65"/>
    </row>
    <row r="63" spans="1:8" hidden="1">
      <c r="A63" s="34" t="s">
        <v>42</v>
      </c>
      <c r="B63" s="174" t="s">
        <v>86</v>
      </c>
      <c r="C63" s="174"/>
      <c r="D63" s="174"/>
      <c r="E63" s="65"/>
      <c r="F63" s="65"/>
      <c r="G63" s="65"/>
      <c r="H63" s="65"/>
    </row>
    <row r="64" spans="1:8" hidden="1">
      <c r="A64" s="34" t="s">
        <v>42</v>
      </c>
      <c r="B64" s="174" t="s">
        <v>57</v>
      </c>
      <c r="C64" s="174"/>
      <c r="D64" s="174"/>
      <c r="E64" s="64"/>
      <c r="F64" s="64"/>
      <c r="G64" s="64"/>
      <c r="H64" s="64"/>
    </row>
    <row r="65" spans="1:8" ht="48" customHeight="1">
      <c r="A65" s="34" t="s">
        <v>42</v>
      </c>
      <c r="B65" s="168" t="s">
        <v>87</v>
      </c>
      <c r="C65" s="168"/>
      <c r="D65" s="168"/>
      <c r="E65" s="63"/>
      <c r="F65" s="63"/>
      <c r="G65" s="63"/>
      <c r="H65" s="62"/>
    </row>
    <row r="66" spans="1:8" hidden="1">
      <c r="A66" s="34" t="s">
        <v>42</v>
      </c>
      <c r="B66" s="174" t="s">
        <v>74</v>
      </c>
      <c r="C66" s="174"/>
      <c r="D66" s="174"/>
      <c r="E66" s="64"/>
      <c r="F66" s="64"/>
      <c r="G66" s="64"/>
      <c r="H66" s="64"/>
    </row>
    <row r="67" spans="1:8" hidden="1">
      <c r="A67" s="34" t="s">
        <v>42</v>
      </c>
      <c r="B67" s="167" t="s">
        <v>88</v>
      </c>
      <c r="C67" s="167"/>
      <c r="D67" s="167"/>
      <c r="E67" s="65"/>
      <c r="F67" s="65"/>
      <c r="G67" s="65"/>
      <c r="H67" s="65"/>
    </row>
    <row r="68" spans="1:8" ht="24" hidden="1" customHeight="1">
      <c r="A68" s="34" t="s">
        <v>42</v>
      </c>
      <c r="B68" s="167" t="s">
        <v>89</v>
      </c>
      <c r="C68" s="167"/>
      <c r="D68" s="167"/>
      <c r="E68" s="65"/>
      <c r="F68" s="65"/>
      <c r="G68" s="65"/>
      <c r="H68" s="65"/>
    </row>
    <row r="69" spans="1:8" ht="24" hidden="1" customHeight="1">
      <c r="A69" s="34" t="s">
        <v>42</v>
      </c>
      <c r="B69" s="167" t="s">
        <v>57</v>
      </c>
      <c r="C69" s="167"/>
      <c r="D69" s="167"/>
      <c r="E69" s="65"/>
      <c r="F69" s="65"/>
      <c r="G69" s="65"/>
      <c r="H69" s="65"/>
    </row>
    <row r="70" spans="1:8" hidden="1">
      <c r="A70" s="34" t="s">
        <v>42</v>
      </c>
      <c r="B70" s="174" t="s">
        <v>61</v>
      </c>
      <c r="C70" s="174"/>
      <c r="D70" s="174"/>
      <c r="E70" s="65"/>
      <c r="F70" s="65"/>
      <c r="G70" s="65"/>
      <c r="H70" s="65"/>
    </row>
    <row r="71" spans="1:8" hidden="1">
      <c r="A71" s="34" t="s">
        <v>42</v>
      </c>
      <c r="B71" s="167" t="s">
        <v>62</v>
      </c>
      <c r="C71" s="167"/>
      <c r="D71" s="167"/>
      <c r="E71" s="65"/>
      <c r="F71" s="65"/>
      <c r="G71" s="65"/>
      <c r="H71" s="65"/>
    </row>
    <row r="72" spans="1:8" hidden="1">
      <c r="A72" s="34" t="s">
        <v>42</v>
      </c>
      <c r="B72" s="167" t="s">
        <v>63</v>
      </c>
      <c r="C72" s="167"/>
      <c r="D72" s="167"/>
      <c r="E72" s="65"/>
      <c r="F72" s="65"/>
      <c r="G72" s="65"/>
      <c r="H72" s="65"/>
    </row>
    <row r="73" spans="1:8" ht="24" hidden="1" customHeight="1">
      <c r="A73" s="34" t="s">
        <v>42</v>
      </c>
      <c r="B73" s="167" t="s">
        <v>57</v>
      </c>
      <c r="C73" s="167"/>
      <c r="D73" s="167"/>
      <c r="E73" s="64"/>
      <c r="F73" s="64"/>
      <c r="G73" s="64"/>
      <c r="H73" s="64"/>
    </row>
    <row r="74" spans="1:8" ht="48" customHeight="1">
      <c r="A74" s="34" t="s">
        <v>42</v>
      </c>
      <c r="B74" s="168" t="s">
        <v>90</v>
      </c>
      <c r="C74" s="168"/>
      <c r="D74" s="168"/>
      <c r="E74" s="63"/>
      <c r="F74" s="63"/>
      <c r="G74" s="63"/>
      <c r="H74" s="62"/>
    </row>
    <row r="75" spans="1:8" ht="48" hidden="1" customHeight="1">
      <c r="A75" s="34" t="s">
        <v>42</v>
      </c>
      <c r="B75" s="174" t="s">
        <v>91</v>
      </c>
      <c r="C75" s="174"/>
      <c r="D75" s="174"/>
      <c r="E75" s="62"/>
      <c r="F75" s="62"/>
      <c r="G75" s="62"/>
      <c r="H75" s="62"/>
    </row>
    <row r="76" spans="1:8" ht="48" hidden="1" customHeight="1">
      <c r="A76" s="34" t="s">
        <v>42</v>
      </c>
      <c r="B76" s="174" t="s">
        <v>92</v>
      </c>
      <c r="C76" s="174"/>
      <c r="D76" s="174"/>
      <c r="E76" s="62"/>
      <c r="F76" s="62"/>
      <c r="G76" s="62"/>
      <c r="H76" s="62"/>
    </row>
    <row r="77" spans="1:8" ht="48" hidden="1" customHeight="1">
      <c r="A77" s="34" t="s">
        <v>42</v>
      </c>
      <c r="B77" s="174" t="s">
        <v>93</v>
      </c>
      <c r="C77" s="174"/>
      <c r="D77" s="174"/>
      <c r="E77" s="62"/>
      <c r="F77" s="62"/>
      <c r="G77" s="62"/>
      <c r="H77" s="62"/>
    </row>
    <row r="78" spans="1:8" hidden="1">
      <c r="A78" s="34" t="s">
        <v>42</v>
      </c>
      <c r="B78" s="174" t="s">
        <v>57</v>
      </c>
      <c r="C78" s="174"/>
      <c r="D78" s="174"/>
      <c r="E78" s="64"/>
      <c r="F78" s="64"/>
      <c r="G78" s="64"/>
      <c r="H78" s="64"/>
    </row>
    <row r="79" spans="1:8" ht="110.1" customHeight="1">
      <c r="A79" s="34" t="s">
        <v>42</v>
      </c>
      <c r="B79" s="168" t="s">
        <v>94</v>
      </c>
      <c r="C79" s="168"/>
      <c r="D79" s="168"/>
      <c r="E79" s="63"/>
      <c r="F79" s="63"/>
      <c r="G79" s="63"/>
      <c r="H79" s="62"/>
    </row>
    <row r="80" spans="1:8" hidden="1">
      <c r="A80" s="34" t="s">
        <v>42</v>
      </c>
      <c r="B80" s="174" t="s">
        <v>74</v>
      </c>
      <c r="C80" s="174"/>
      <c r="D80" s="174"/>
      <c r="E80" s="64"/>
      <c r="F80" s="64"/>
      <c r="G80" s="64"/>
      <c r="H80" s="64"/>
    </row>
    <row r="81" spans="1:12" ht="24" hidden="1" customHeight="1">
      <c r="A81" s="34" t="s">
        <v>42</v>
      </c>
      <c r="B81" s="167" t="s">
        <v>75</v>
      </c>
      <c r="C81" s="167"/>
      <c r="D81" s="167"/>
      <c r="E81" s="65"/>
      <c r="F81" s="65"/>
      <c r="G81" s="65"/>
      <c r="H81" s="65"/>
    </row>
    <row r="82" spans="1:12" hidden="1">
      <c r="A82" s="34" t="s">
        <v>42</v>
      </c>
      <c r="B82" s="167" t="s">
        <v>76</v>
      </c>
      <c r="C82" s="167"/>
      <c r="D82" s="167"/>
      <c r="E82" s="65"/>
      <c r="F82" s="65"/>
      <c r="G82" s="65"/>
      <c r="H82" s="65"/>
    </row>
    <row r="83" spans="1:12" hidden="1">
      <c r="A83" s="34" t="s">
        <v>42</v>
      </c>
      <c r="B83" s="167" t="s">
        <v>77</v>
      </c>
      <c r="C83" s="167"/>
      <c r="D83" s="167"/>
      <c r="E83" s="65"/>
      <c r="F83" s="65"/>
      <c r="G83" s="65"/>
      <c r="H83" s="65"/>
    </row>
    <row r="84" spans="1:12" hidden="1">
      <c r="A84" s="34" t="s">
        <v>42</v>
      </c>
      <c r="B84" s="167" t="s">
        <v>78</v>
      </c>
      <c r="C84" s="167"/>
      <c r="D84" s="167"/>
      <c r="E84" s="65"/>
      <c r="F84" s="65"/>
      <c r="G84" s="65"/>
      <c r="H84" s="65"/>
    </row>
    <row r="85" spans="1:12" ht="24" hidden="1" customHeight="1">
      <c r="A85" s="34" t="s">
        <v>42</v>
      </c>
      <c r="B85" s="167" t="s">
        <v>79</v>
      </c>
      <c r="C85" s="167"/>
      <c r="D85" s="167"/>
      <c r="E85" s="65"/>
      <c r="F85" s="65"/>
      <c r="G85" s="65"/>
      <c r="H85" s="65"/>
    </row>
    <row r="86" spans="1:12" ht="24" hidden="1" customHeight="1">
      <c r="A86" s="34" t="s">
        <v>42</v>
      </c>
      <c r="B86" s="167" t="s">
        <v>80</v>
      </c>
      <c r="C86" s="167"/>
      <c r="D86" s="167"/>
      <c r="E86" s="65"/>
      <c r="F86" s="65"/>
      <c r="G86" s="65"/>
      <c r="H86" s="65"/>
    </row>
    <row r="87" spans="1:12" ht="24" hidden="1" customHeight="1">
      <c r="A87" s="34" t="s">
        <v>42</v>
      </c>
      <c r="B87" s="167" t="s">
        <v>57</v>
      </c>
      <c r="C87" s="167"/>
      <c r="D87" s="167"/>
      <c r="E87" s="65"/>
      <c r="F87" s="65"/>
      <c r="G87" s="65"/>
      <c r="H87" s="65"/>
    </row>
    <row r="88" spans="1:12" hidden="1">
      <c r="A88" s="34" t="s">
        <v>42</v>
      </c>
      <c r="B88" s="174" t="s">
        <v>58</v>
      </c>
      <c r="C88" s="174"/>
      <c r="D88" s="174"/>
      <c r="E88" s="65"/>
      <c r="F88" s="65"/>
      <c r="G88" s="65"/>
      <c r="H88" s="65"/>
    </row>
    <row r="89" spans="1:12" hidden="1">
      <c r="A89" s="34" t="s">
        <v>42</v>
      </c>
      <c r="B89" s="167" t="s">
        <v>59</v>
      </c>
      <c r="C89" s="167"/>
      <c r="D89" s="167"/>
      <c r="E89" s="65"/>
      <c r="F89" s="65"/>
      <c r="G89" s="65"/>
      <c r="H89" s="65"/>
    </row>
    <row r="90" spans="1:12" hidden="1">
      <c r="A90" s="34" t="s">
        <v>42</v>
      </c>
      <c r="B90" s="167" t="s">
        <v>60</v>
      </c>
      <c r="C90" s="167"/>
      <c r="D90" s="167"/>
      <c r="E90" s="65"/>
      <c r="F90" s="65"/>
      <c r="G90" s="65"/>
      <c r="H90" s="65"/>
    </row>
    <row r="91" spans="1:12" ht="24" hidden="1" customHeight="1">
      <c r="A91" s="34" t="s">
        <v>42</v>
      </c>
      <c r="B91" s="167" t="s">
        <v>57</v>
      </c>
      <c r="C91" s="167"/>
      <c r="D91" s="167"/>
      <c r="E91" s="64"/>
      <c r="F91" s="64"/>
      <c r="G91" s="64"/>
      <c r="H91" s="64"/>
    </row>
    <row r="92" spans="1:12" s="37" customFormat="1" ht="66" customHeight="1">
      <c r="A92" s="35" t="s">
        <v>42</v>
      </c>
      <c r="B92" s="168" t="s">
        <v>95</v>
      </c>
      <c r="C92" s="168"/>
      <c r="D92" s="168"/>
      <c r="E92" s="63"/>
      <c r="F92" s="63"/>
      <c r="G92" s="63"/>
      <c r="H92" s="62"/>
      <c r="I92" s="36"/>
      <c r="J92" s="36"/>
      <c r="K92" s="36"/>
      <c r="L92" s="36"/>
    </row>
    <row r="93" spans="1:12" s="41" customFormat="1" hidden="1">
      <c r="A93" s="38" t="s">
        <v>42</v>
      </c>
      <c r="B93" s="154" t="s">
        <v>96</v>
      </c>
      <c r="C93" s="154"/>
      <c r="D93" s="154"/>
      <c r="E93" s="39"/>
      <c r="F93" s="39"/>
      <c r="G93" s="39"/>
      <c r="H93" s="39"/>
      <c r="I93" s="40"/>
      <c r="J93" s="40"/>
      <c r="K93" s="40"/>
      <c r="L93" s="40"/>
    </row>
    <row r="94" spans="1:12" s="41" customFormat="1" ht="24" hidden="1" customHeight="1">
      <c r="A94" s="38" t="s">
        <v>42</v>
      </c>
      <c r="B94" s="154" t="s">
        <v>97</v>
      </c>
      <c r="C94" s="154"/>
      <c r="D94" s="154"/>
      <c r="E94" s="39"/>
      <c r="F94" s="39"/>
      <c r="G94" s="39"/>
      <c r="H94" s="39"/>
      <c r="I94" s="40"/>
      <c r="J94" s="40"/>
      <c r="K94" s="40"/>
      <c r="L94" s="40"/>
    </row>
    <row r="95" spans="1:12" s="41" customFormat="1" ht="24" hidden="1" customHeight="1">
      <c r="A95" s="38" t="s">
        <v>42</v>
      </c>
      <c r="B95" s="154" t="s">
        <v>98</v>
      </c>
      <c r="C95" s="154"/>
      <c r="D95" s="154"/>
      <c r="E95" s="39"/>
      <c r="F95" s="39"/>
      <c r="G95" s="39"/>
      <c r="H95" s="39"/>
      <c r="I95" s="40"/>
      <c r="J95" s="40"/>
      <c r="K95" s="40"/>
      <c r="L95" s="40"/>
    </row>
    <row r="96" spans="1:12" s="41" customFormat="1" ht="24" hidden="1" customHeight="1">
      <c r="A96" s="38" t="s">
        <v>42</v>
      </c>
      <c r="B96" s="154" t="s">
        <v>99</v>
      </c>
      <c r="C96" s="154"/>
      <c r="D96" s="154"/>
      <c r="E96" s="39"/>
      <c r="F96" s="39"/>
      <c r="G96" s="39"/>
      <c r="H96" s="39"/>
      <c r="I96" s="40"/>
      <c r="J96" s="40"/>
      <c r="K96" s="40"/>
      <c r="L96" s="40"/>
    </row>
    <row r="97" spans="1:12" s="41" customFormat="1" ht="24.75" hidden="1" customHeight="1">
      <c r="A97" s="38" t="s">
        <v>42</v>
      </c>
      <c r="B97" s="166" t="s">
        <v>100</v>
      </c>
      <c r="C97" s="166"/>
      <c r="D97" s="166"/>
      <c r="E97" s="39"/>
      <c r="F97" s="39"/>
      <c r="G97" s="39"/>
      <c r="H97" s="39"/>
      <c r="I97" s="40"/>
      <c r="J97" s="40"/>
      <c r="K97" s="40"/>
      <c r="L97" s="40"/>
    </row>
  </sheetData>
  <sheetProtection algorithmName="SHA-512" hashValue="ZSLzufaIaxRtAQFNCwwGPvb/sFkfJrhQX1pD+gLNgaSJcZx5L9NpRQN9YJwz4OGTZEr54fST9tX3NvGy7ArUhg==" saltValue="PnoYZduCK09iUFNMYOJfzg==" spinCount="100000" sheet="1" objects="1" scenarios="1" selectLockedCells="1"/>
  <mergeCells count="97">
    <mergeCell ref="B5:D5"/>
    <mergeCell ref="B3:D3"/>
    <mergeCell ref="B4:D4"/>
    <mergeCell ref="B17:D17"/>
    <mergeCell ref="B6:D6"/>
    <mergeCell ref="B7:D7"/>
    <mergeCell ref="B8:D8"/>
    <mergeCell ref="B9:D9"/>
    <mergeCell ref="B10:D10"/>
    <mergeCell ref="B11:D11"/>
    <mergeCell ref="B12:D12"/>
    <mergeCell ref="B13:D13"/>
    <mergeCell ref="B14:D14"/>
    <mergeCell ref="B15:D15"/>
    <mergeCell ref="B16:D16"/>
    <mergeCell ref="B29:D29"/>
    <mergeCell ref="B18:D18"/>
    <mergeCell ref="B19:D19"/>
    <mergeCell ref="B20:D20"/>
    <mergeCell ref="B21:D21"/>
    <mergeCell ref="B22:D22"/>
    <mergeCell ref="B23:D23"/>
    <mergeCell ref="B24:D24"/>
    <mergeCell ref="B25:D25"/>
    <mergeCell ref="B26:D26"/>
    <mergeCell ref="B27:D27"/>
    <mergeCell ref="B28:D28"/>
    <mergeCell ref="B41:D41"/>
    <mergeCell ref="B30:D30"/>
    <mergeCell ref="B31:D31"/>
    <mergeCell ref="B32:D32"/>
    <mergeCell ref="B33:D33"/>
    <mergeCell ref="B34:D34"/>
    <mergeCell ref="B35:D35"/>
    <mergeCell ref="B36:D36"/>
    <mergeCell ref="B37:D37"/>
    <mergeCell ref="B38:D38"/>
    <mergeCell ref="B39:D39"/>
    <mergeCell ref="B40:D40"/>
    <mergeCell ref="B53:D53"/>
    <mergeCell ref="B42:D42"/>
    <mergeCell ref="B43:D43"/>
    <mergeCell ref="B44:D44"/>
    <mergeCell ref="B45:D45"/>
    <mergeCell ref="B46:D46"/>
    <mergeCell ref="B47:D47"/>
    <mergeCell ref="B48:D48"/>
    <mergeCell ref="B49:D49"/>
    <mergeCell ref="B50:D50"/>
    <mergeCell ref="B51:D51"/>
    <mergeCell ref="B52:D52"/>
    <mergeCell ref="B85:D85"/>
    <mergeCell ref="B65:D65"/>
    <mergeCell ref="B54:D54"/>
    <mergeCell ref="B55:D55"/>
    <mergeCell ref="B56:D56"/>
    <mergeCell ref="B57:D57"/>
    <mergeCell ref="B58:D58"/>
    <mergeCell ref="B59:D59"/>
    <mergeCell ref="B60:D60"/>
    <mergeCell ref="B61:D61"/>
    <mergeCell ref="B62:D62"/>
    <mergeCell ref="B63:D63"/>
    <mergeCell ref="B64:D64"/>
    <mergeCell ref="B74:D74"/>
    <mergeCell ref="B75:D75"/>
    <mergeCell ref="B76:D76"/>
    <mergeCell ref="B83:D83"/>
    <mergeCell ref="B84:D84"/>
    <mergeCell ref="B69:D69"/>
    <mergeCell ref="B70:D70"/>
    <mergeCell ref="B71:D71"/>
    <mergeCell ref="B72:D72"/>
    <mergeCell ref="B73:D73"/>
    <mergeCell ref="B86:D86"/>
    <mergeCell ref="B87:D87"/>
    <mergeCell ref="B1:D2"/>
    <mergeCell ref="A1:A2"/>
    <mergeCell ref="B96:D96"/>
    <mergeCell ref="B89:D89"/>
    <mergeCell ref="B78:D78"/>
    <mergeCell ref="B79:D79"/>
    <mergeCell ref="B80:D80"/>
    <mergeCell ref="B81:D81"/>
    <mergeCell ref="B82:D82"/>
    <mergeCell ref="B88:D88"/>
    <mergeCell ref="B77:D77"/>
    <mergeCell ref="B66:D66"/>
    <mergeCell ref="B67:D67"/>
    <mergeCell ref="B68:D68"/>
    <mergeCell ref="B97:D97"/>
    <mergeCell ref="B90:D90"/>
    <mergeCell ref="B91:D91"/>
    <mergeCell ref="B92:D92"/>
    <mergeCell ref="B93:D93"/>
    <mergeCell ref="B94:D94"/>
    <mergeCell ref="B95:D95"/>
  </mergeCell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 ME</vt:lpstr>
      <vt:lpstr>Basic Info</vt:lpstr>
      <vt:lpstr>Productivity</vt:lpstr>
      <vt:lpstr>Economic</vt:lpstr>
      <vt:lpstr>Environment</vt:lpstr>
      <vt:lpstr>Social</vt:lpstr>
      <vt:lpstr>Human</vt:lpstr>
      <vt:lpstr>FtF_indicators</vt:lpstr>
      <vt:lpstr>Discrepancy Narratives </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Azzarri, Carlo (IFPRI)</cp:lastModifiedBy>
  <dcterms:created xsi:type="dcterms:W3CDTF">2015-06-22T15:20:15Z</dcterms:created>
  <dcterms:modified xsi:type="dcterms:W3CDTF">2015-07-16T07:24:27Z</dcterms:modified>
</cp:coreProperties>
</file>